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もうかる漁業マーケットインR080401\R８年度　公募要領・養殖業改善計画書関係\"/>
    </mc:Choice>
  </mc:AlternateContent>
  <xr:revisionPtr revIDLastSave="0" documentId="13_ncr:1_{24209486-70F9-41A9-954B-B7DE92166EE3}" xr6:coauthVersionLast="47" xr6:coauthVersionMax="47" xr10:uidLastSave="{00000000-0000-0000-0000-000000000000}"/>
  <bookViews>
    <workbookView xWindow="-110" yWindow="-110" windowWidth="19420" windowHeight="11500" firstSheet="1" activeTab="1" xr2:uid="{F6D98EA5-3D2D-43C4-BC13-0313F7E01A9F}"/>
  </bookViews>
  <sheets>
    <sheet name="案①(書式例1)収支計画表（養殖のみ）" sheetId="4" r:id="rId1"/>
    <sheet name="案①(書式例1-2)収支計画表 (複数部門）" sheetId="10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'案①(書式例1)収支計画表（養殖のみ）'!$B$1:$L$37</definedName>
    <definedName name="_xlnm.Print_Area" localSheetId="1">'案①(書式例1-2)収支計画表 (複数部門）'!$B$1:$L$43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0" l="1"/>
  <c r="L28" i="10"/>
  <c r="L31" i="10" s="1"/>
  <c r="K28" i="10"/>
  <c r="K31" i="10" s="1"/>
  <c r="J28" i="10"/>
  <c r="J31" i="10" s="1"/>
  <c r="I28" i="10"/>
  <c r="I31" i="10" s="1"/>
  <c r="H28" i="10"/>
  <c r="H31" i="10" s="1"/>
  <c r="G28" i="10"/>
  <c r="G31" i="10" s="1"/>
  <c r="F28" i="10"/>
  <c r="F31" i="10" s="1"/>
  <c r="E28" i="10"/>
  <c r="D28" i="10"/>
  <c r="D31" i="10" s="1"/>
  <c r="L19" i="10"/>
  <c r="K19" i="10"/>
  <c r="J19" i="10"/>
  <c r="I19" i="10"/>
  <c r="H19" i="10"/>
  <c r="G19" i="10"/>
  <c r="F19" i="10"/>
  <c r="E19" i="10"/>
  <c r="D19" i="10"/>
  <c r="D33" i="10" s="1"/>
  <c r="D35" i="10" l="1"/>
  <c r="D36" i="10" s="1"/>
  <c r="L35" i="10"/>
  <c r="L36" i="10" s="1"/>
  <c r="E35" i="10"/>
  <c r="E36" i="10" s="1"/>
  <c r="F35" i="10"/>
  <c r="F36" i="10" s="1"/>
  <c r="G35" i="10"/>
  <c r="G36" i="10" s="1"/>
  <c r="H35" i="10"/>
  <c r="H36" i="10" s="1"/>
  <c r="I35" i="10"/>
  <c r="I36" i="10" s="1"/>
  <c r="J35" i="10"/>
  <c r="J36" i="10" s="1"/>
  <c r="K35" i="10"/>
  <c r="K36" i="10" s="1"/>
  <c r="D30" i="4"/>
  <c r="D28" i="4"/>
  <c r="L24" i="4" l="1"/>
  <c r="L27" i="4" s="1"/>
  <c r="K24" i="4"/>
  <c r="K27" i="4" s="1"/>
  <c r="J24" i="4"/>
  <c r="J27" i="4" s="1"/>
  <c r="I24" i="4"/>
  <c r="I27" i="4" s="1"/>
  <c r="L15" i="4"/>
  <c r="K15" i="4"/>
  <c r="J15" i="4"/>
  <c r="I15" i="4"/>
  <c r="H24" i="4"/>
  <c r="H27" i="4" s="1"/>
  <c r="H15" i="4"/>
  <c r="G15" i="4"/>
  <c r="G24" i="4"/>
  <c r="G27" i="4" s="1"/>
  <c r="G30" i="4" s="1"/>
  <c r="F24" i="4"/>
  <c r="F27" i="4" s="1"/>
  <c r="E24" i="4"/>
  <c r="E27" i="4" s="1"/>
  <c r="F15" i="4"/>
  <c r="F30" i="4" s="1"/>
  <c r="E15" i="4"/>
  <c r="D15" i="4"/>
  <c r="D24" i="4"/>
  <c r="D27" i="4" s="1"/>
  <c r="K30" i="4" l="1"/>
  <c r="I30" i="4"/>
  <c r="L30" i="4"/>
  <c r="E30" i="4"/>
  <c r="E31" i="4" s="1"/>
  <c r="J30" i="4"/>
  <c r="J31" i="4" s="1"/>
  <c r="H30" i="4"/>
  <c r="H31" i="4" s="1"/>
  <c r="F31" i="4"/>
  <c r="D31" i="4"/>
  <c r="K31" i="4"/>
  <c r="G31" i="4"/>
  <c r="I31" i="4"/>
  <c r="L31" i="4"/>
  <c r="F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380794D3-49A9-425F-A6A3-2BE7CD1E8E9D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6EE7C699-BE35-4D48-B9E5-31EFE081389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CA39F6AD-BE88-405F-B90E-87840A04C4C0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<sst xmlns="http://schemas.openxmlformats.org/spreadsheetml/2006/main" count="241" uniqueCount="147">
  <si>
    <t>１年目</t>
    <rPh sb="1" eb="3">
      <t>ネンメ</t>
    </rPh>
    <phoneticPr fontId="5"/>
  </si>
  <si>
    <t>２年目</t>
    <rPh sb="1" eb="3">
      <t>ネンメ</t>
    </rPh>
    <phoneticPr fontId="5"/>
  </si>
  <si>
    <t>３年目</t>
    <rPh sb="1" eb="3">
      <t>ネンメ</t>
    </rPh>
    <phoneticPr fontId="5"/>
  </si>
  <si>
    <t>４年目</t>
    <rPh sb="1" eb="3">
      <t>ネンメ</t>
    </rPh>
    <phoneticPr fontId="5"/>
  </si>
  <si>
    <t>５年目</t>
    <rPh sb="1" eb="3">
      <t>ネンメ</t>
    </rPh>
    <phoneticPr fontId="5"/>
  </si>
  <si>
    <t>科目</t>
    <rPh sb="0" eb="2">
      <t>カモク</t>
    </rPh>
    <phoneticPr fontId="5"/>
  </si>
  <si>
    <t>(単位：トン、千円)</t>
    <rPh sb="1" eb="3">
      <t>タンイ</t>
    </rPh>
    <rPh sb="7" eb="9">
      <t>センエン</t>
    </rPh>
    <phoneticPr fontId="5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</si>
  <si>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5"/>
  </si>
  <si>
    <t>決算月</t>
    <rPh sb="0" eb="2">
      <t>ケッサン</t>
    </rPh>
    <rPh sb="2" eb="3">
      <t>ツキ</t>
    </rPh>
    <phoneticPr fontId="5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</si>
  <si>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5"/>
  </si>
  <si>
    <t>注)</t>
    <rPh sb="0" eb="1">
      <t>チュウ</t>
    </rPh>
    <phoneticPr fontId="5"/>
  </si>
  <si>
    <t>（税込）</t>
    <rPh sb="1" eb="3">
      <t>ゼイコミ</t>
    </rPh>
    <phoneticPr fontId="5"/>
  </si>
  <si>
    <t>（税抜）</t>
    <rPh sb="1" eb="3">
      <t>ゼイヌ</t>
    </rPh>
    <phoneticPr fontId="5"/>
  </si>
  <si>
    <t>（書式例１）</t>
    <rPh sb="1" eb="3">
      <t>ショシキ</t>
    </rPh>
    <rPh sb="3" eb="4">
      <t>レイ</t>
    </rPh>
    <phoneticPr fontId="5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</si>
  <si>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8"/>
  </si>
  <si>
    <t>（書式例２）</t>
    <phoneticPr fontId="5"/>
  </si>
  <si>
    <t>事業実施者名</t>
    <rPh sb="0" eb="2">
      <t>ジギョウ</t>
    </rPh>
    <rPh sb="2" eb="5">
      <t>ジッシシャ</t>
    </rPh>
    <rPh sb="5" eb="6">
      <t>メイ</t>
    </rPh>
    <phoneticPr fontId="18"/>
  </si>
  <si>
    <t>養殖種類</t>
    <rPh sb="0" eb="2">
      <t>ヨウショク</t>
    </rPh>
    <rPh sb="2" eb="4">
      <t>シュルイ</t>
    </rPh>
    <phoneticPr fontId="18"/>
  </si>
  <si>
    <t>その他養殖</t>
    <rPh sb="2" eb="3">
      <t>タ</t>
    </rPh>
    <rPh sb="3" eb="5">
      <t>ヨウショク</t>
    </rPh>
    <phoneticPr fontId="5"/>
  </si>
  <si>
    <t>決算期</t>
    <rPh sb="0" eb="3">
      <t>ケッサンキ</t>
    </rPh>
    <phoneticPr fontId="18"/>
  </si>
  <si>
    <t>【計画】</t>
    <rPh sb="1" eb="2">
      <t>ケイ</t>
    </rPh>
    <rPh sb="2" eb="3">
      <t>ガ</t>
    </rPh>
    <phoneticPr fontId="18"/>
  </si>
  <si>
    <t>年</t>
    <rPh sb="0" eb="1">
      <t>ネン</t>
    </rPh>
    <phoneticPr fontId="18"/>
  </si>
  <si>
    <t>R5</t>
    <phoneticPr fontId="18"/>
  </si>
  <si>
    <t>R6</t>
  </si>
  <si>
    <t>R7</t>
  </si>
  <si>
    <t>R8</t>
  </si>
  <si>
    <t>R9</t>
  </si>
  <si>
    <t>R10</t>
  </si>
  <si>
    <t>月</t>
    <rPh sb="0" eb="1">
      <t>ツキ</t>
    </rPh>
    <phoneticPr fontId="18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</si>
  <si>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8"/>
  </si>
  <si>
    <t>1期目</t>
    <rPh sb="1" eb="3">
      <t>キメ</t>
    </rPh>
    <phoneticPr fontId="18"/>
  </si>
  <si>
    <t>2期目</t>
    <rPh sb="1" eb="3">
      <t>キメ</t>
    </rPh>
    <phoneticPr fontId="18"/>
  </si>
  <si>
    <t>3期目</t>
    <rPh sb="1" eb="3">
      <t>キメ</t>
    </rPh>
    <phoneticPr fontId="18"/>
  </si>
  <si>
    <t>【導入予定の資機材】</t>
    <rPh sb="1" eb="3">
      <t>ドウニュウ</t>
    </rPh>
    <rPh sb="3" eb="5">
      <t>ヨテイ</t>
    </rPh>
    <rPh sb="6" eb="9">
      <t>シキザイ</t>
    </rPh>
    <phoneticPr fontId="18"/>
  </si>
  <si>
    <t>①</t>
    <phoneticPr fontId="5"/>
  </si>
  <si>
    <t>注)</t>
    <rPh sb="0" eb="1">
      <t>チュウ</t>
    </rPh>
    <phoneticPr fontId="18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</si>
  <si>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8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</si>
  <si>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8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</si>
  <si>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8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</si>
  <si>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8"/>
  </si>
  <si>
    <t>【記入例】</t>
    <rPh sb="1" eb="3">
      <t>キニュウ</t>
    </rPh>
    <rPh sb="3" eb="4">
      <t>レイ</t>
    </rPh>
    <phoneticPr fontId="18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</si>
  <si>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</si>
  <si>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↓ドロップダウンリストから選択してださい。</t>
    <rPh sb="13" eb="15">
      <t>センタク</t>
    </rPh>
    <phoneticPr fontId="5"/>
  </si>
  <si>
    <t>(株)○○水産</t>
    <rPh sb="0" eb="3">
      <t>カブ</t>
    </rPh>
    <rPh sb="5" eb="7">
      <t>スイサン</t>
    </rPh>
    <phoneticPr fontId="18"/>
  </si>
  <si>
    <t>魚類養殖</t>
    <rPh sb="0" eb="2">
      <t>ギョルイ</t>
    </rPh>
    <rPh sb="2" eb="4">
      <t>ヨウショク</t>
    </rPh>
    <phoneticPr fontId="18"/>
  </si>
  <si>
    <t>カンパチ</t>
    <phoneticPr fontId="18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</si>
  <si>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</si>
  <si>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</si>
  <si>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交付決定</t>
    <rPh sb="0" eb="2">
      <t>コウフ</t>
    </rPh>
    <rPh sb="2" eb="4">
      <t>ケッテイ</t>
    </rPh>
    <phoneticPr fontId="5"/>
  </si>
  <si>
    <t>①</t>
    <phoneticPr fontId="18"/>
  </si>
  <si>
    <t>②</t>
    <phoneticPr fontId="18"/>
  </si>
  <si>
    <t>完了</t>
    <rPh sb="0" eb="2">
      <t>カンリョウ</t>
    </rPh>
    <phoneticPr fontId="5"/>
  </si>
  <si>
    <t>池入れ
5万尾</t>
    <rPh sb="0" eb="1">
      <t>イケ</t>
    </rPh>
    <rPh sb="1" eb="2">
      <t>イ</t>
    </rPh>
    <rPh sb="6" eb="8">
      <t>マンビ</t>
    </rPh>
    <phoneticPr fontId="18"/>
  </si>
  <si>
    <t>養殖</t>
    <rPh sb="0" eb="2">
      <t>ヨウショク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</si>
  <si>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8"/>
  </si>
  <si>
    <t>池入れ
7万尾</t>
    <rPh sb="0" eb="1">
      <t>イケ</t>
    </rPh>
    <rPh sb="1" eb="2">
      <t>イ</t>
    </rPh>
    <rPh sb="6" eb="8">
      <t>マンビ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</si>
  <si>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8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</si>
  <si>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8"/>
  </si>
  <si>
    <t>②自動給餌装置</t>
    <rPh sb="1" eb="3">
      <t>ジドウ</t>
    </rPh>
    <rPh sb="3" eb="5">
      <t>キュウジ</t>
    </rPh>
    <rPh sb="5" eb="7">
      <t>ソウチ</t>
    </rPh>
    <phoneticPr fontId="18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</si>
  <si>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</si>
  <si>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貝類養殖</t>
    <rPh sb="0" eb="2">
      <t>カイルイ</t>
    </rPh>
    <rPh sb="2" eb="4">
      <t>ヨウショク</t>
    </rPh>
    <phoneticPr fontId="18"/>
  </si>
  <si>
    <t>藻類養殖</t>
    <rPh sb="0" eb="2">
      <t>ソウルイ</t>
    </rPh>
    <rPh sb="2" eb="4">
      <t>ヨウショク</t>
    </rPh>
    <phoneticPr fontId="18"/>
  </si>
  <si>
    <t>陸上養殖</t>
    <rPh sb="0" eb="2">
      <t>リクジョウ</t>
    </rPh>
    <rPh sb="2" eb="4">
      <t>ヨウショク</t>
    </rPh>
    <phoneticPr fontId="18"/>
  </si>
  <si>
    <t>（書式例３）</t>
    <rPh sb="1" eb="3">
      <t>ショシキ</t>
    </rPh>
    <rPh sb="3" eb="4">
      <t>レイ</t>
    </rPh>
    <phoneticPr fontId="5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</si>
  <si>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5"/>
  </si>
  <si>
    <t>養殖種類</t>
    <rPh sb="0" eb="2">
      <t>ヨウショク</t>
    </rPh>
    <rPh sb="2" eb="4">
      <t>シュルイ</t>
    </rPh>
    <phoneticPr fontId="5"/>
  </si>
  <si>
    <t>魚 種 等</t>
    <rPh sb="0" eb="1">
      <t>サカナ</t>
    </rPh>
    <rPh sb="2" eb="3">
      <t>シュ</t>
    </rPh>
    <rPh sb="4" eb="5">
      <t>トウ</t>
    </rPh>
    <phoneticPr fontId="5"/>
  </si>
  <si>
    <t>No.</t>
    <phoneticPr fontId="5"/>
  </si>
  <si>
    <t>資材・機材名</t>
    <rPh sb="1" eb="2">
      <t>ザイ</t>
    </rPh>
    <phoneticPr fontId="5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</si>
  <si>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5"/>
  </si>
  <si>
    <t>数量・金額（税抜）</t>
    <rPh sb="0" eb="2">
      <t>スウリョウ</t>
    </rPh>
    <phoneticPr fontId="5"/>
  </si>
  <si>
    <t>導入時期</t>
  </si>
  <si>
    <t>単価</t>
    <phoneticPr fontId="5"/>
  </si>
  <si>
    <t>数量</t>
    <phoneticPr fontId="5"/>
  </si>
  <si>
    <t>合計</t>
    <rPh sb="0" eb="2">
      <t>ゴウケイ</t>
    </rPh>
    <phoneticPr fontId="5"/>
  </si>
  <si>
    <t>合　　計</t>
    <rPh sb="0" eb="1">
      <t>ゴウ</t>
    </rPh>
    <rPh sb="3" eb="4">
      <t>ケイ</t>
    </rPh>
    <phoneticPr fontId="5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</si>
  <si>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</si>
  <si>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</si>
  <si>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</si>
  <si>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</si>
  <si>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魚 種 等</t>
    <rPh sb="0" eb="1">
      <t>ギョ</t>
    </rPh>
    <rPh sb="2" eb="3">
      <t>シュ</t>
    </rPh>
    <rPh sb="4" eb="5">
      <t>トウ</t>
    </rPh>
    <phoneticPr fontId="5"/>
  </si>
  <si>
    <t>3.　表の右肩のドロップダウンリストより(税込・税抜)を選択してください。</t>
    <phoneticPr fontId="5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</si>
  <si>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5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</si>
  <si>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5"/>
  </si>
  <si>
    <t>魚類養殖</t>
    <rPh sb="0" eb="2">
      <t>ギョルイ</t>
    </rPh>
    <rPh sb="2" eb="4">
      <t>ヨウショク</t>
    </rPh>
    <phoneticPr fontId="6"/>
  </si>
  <si>
    <t>貝類養殖</t>
    <rPh sb="0" eb="2">
      <t>カイルイ</t>
    </rPh>
    <rPh sb="2" eb="4">
      <t>ヨウショク</t>
    </rPh>
    <phoneticPr fontId="6"/>
  </si>
  <si>
    <t>藻類養殖</t>
    <rPh sb="0" eb="2">
      <t>ソウルイ</t>
    </rPh>
    <rPh sb="2" eb="4">
      <t>ヨウショク</t>
    </rPh>
    <phoneticPr fontId="6"/>
  </si>
  <si>
    <t>陸上養殖</t>
    <rPh sb="0" eb="2">
      <t>リクジョウ</t>
    </rPh>
    <rPh sb="2" eb="4">
      <t>ヨウショク</t>
    </rPh>
    <phoneticPr fontId="6"/>
  </si>
  <si>
    <t>内水面養殖</t>
    <rPh sb="0" eb="3">
      <t>ナイスイメン</t>
    </rPh>
    <rPh sb="3" eb="5">
      <t>ヨウショク</t>
    </rPh>
    <phoneticPr fontId="6"/>
  </si>
  <si>
    <t>年</t>
    <rPh sb="0" eb="1">
      <t>ネン</t>
    </rPh>
    <phoneticPr fontId="5"/>
  </si>
  <si>
    <t>養殖部門</t>
    <rPh sb="0" eb="2">
      <t>ヨウショク</t>
    </rPh>
    <rPh sb="2" eb="4">
      <t>ブモン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</si>
  <si>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6"/>
  </si>
  <si>
    <t>2年前</t>
    <rPh sb="1" eb="3">
      <t>ネンマエ</t>
    </rPh>
    <phoneticPr fontId="5"/>
  </si>
  <si>
    <t>1年前</t>
    <rPh sb="1" eb="3">
      <t>ネンマエ</t>
    </rPh>
    <phoneticPr fontId="5"/>
  </si>
  <si>
    <t>3年前</t>
    <rPh sb="1" eb="3">
      <t>ネンマエ</t>
    </rPh>
    <phoneticPr fontId="5"/>
  </si>
  <si>
    <t>今期（見込み）</t>
    <phoneticPr fontId="5"/>
  </si>
  <si>
    <t>労務費</t>
    <rPh sb="0" eb="3">
      <t>ロウムヒ</t>
    </rPh>
    <phoneticPr fontId="6"/>
  </si>
  <si>
    <t>当期製造費用</t>
    <rPh sb="0" eb="2">
      <t>トウキ</t>
    </rPh>
    <rPh sb="2" eb="4">
      <t>セイゾウ</t>
    </rPh>
    <rPh sb="4" eb="6">
      <t>ヒヨウ</t>
    </rPh>
    <phoneticPr fontId="6"/>
  </si>
  <si>
    <t>飼料代</t>
    <rPh sb="0" eb="3">
      <t>シリョウダイ</t>
    </rPh>
    <phoneticPr fontId="6"/>
  </si>
  <si>
    <t>水道光熱費</t>
    <rPh sb="0" eb="5">
      <t>スイドウコウネツヒ</t>
    </rPh>
    <phoneticPr fontId="5"/>
  </si>
  <si>
    <t>薬品・消耗品費</t>
    <rPh sb="0" eb="2">
      <t>ヤクヒン</t>
    </rPh>
    <rPh sb="3" eb="7">
      <t>ショウモウヒンヒ</t>
    </rPh>
    <phoneticPr fontId="6"/>
  </si>
  <si>
    <t>漁具・資材費</t>
    <rPh sb="0" eb="2">
      <t>ギョグ</t>
    </rPh>
    <rPh sb="3" eb="5">
      <t>シザイ</t>
    </rPh>
    <rPh sb="5" eb="6">
      <t>ヒ</t>
    </rPh>
    <phoneticPr fontId="5"/>
  </si>
  <si>
    <t>その他費用</t>
    <rPh sb="2" eb="3">
      <t>タ</t>
    </rPh>
    <rPh sb="3" eb="5">
      <t>ヒヨウ</t>
    </rPh>
    <phoneticPr fontId="5"/>
  </si>
  <si>
    <t>当期売上</t>
    <rPh sb="0" eb="2">
      <t>トウキ</t>
    </rPh>
    <rPh sb="2" eb="4">
      <t>ウリアゲ</t>
    </rPh>
    <phoneticPr fontId="6"/>
  </si>
  <si>
    <t>売上高</t>
    <rPh sb="0" eb="1">
      <t>バイ</t>
    </rPh>
    <rPh sb="1" eb="2">
      <t>ウエ</t>
    </rPh>
    <rPh sb="2" eb="3">
      <t>コウ</t>
    </rPh>
    <phoneticPr fontId="6"/>
  </si>
  <si>
    <t>その他売上</t>
    <rPh sb="2" eb="3">
      <t>タ</t>
    </rPh>
    <rPh sb="3" eb="5">
      <t>ウリアゲ</t>
    </rPh>
    <phoneticPr fontId="5"/>
  </si>
  <si>
    <t>売上合計　a</t>
    <rPh sb="0" eb="2">
      <t>ウリアゲ</t>
    </rPh>
    <rPh sb="2" eb="3">
      <t>ゴウ</t>
    </rPh>
    <rPh sb="3" eb="4">
      <t>ケイ</t>
    </rPh>
    <phoneticPr fontId="5"/>
  </si>
  <si>
    <r>
      <t xml:space="preserve">減価償却費 </t>
    </r>
    <r>
      <rPr>
        <b/>
        <sz val="16"/>
        <color rgb="FF000000"/>
        <rFont val="ＭＳ ゴシック"/>
        <family val="3"/>
        <charset val="128"/>
      </rPr>
      <t>b</t>
    </r>
    <phoneticPr fontId="6"/>
  </si>
  <si>
    <r>
      <t xml:space="preserve">製造費合計 </t>
    </r>
    <r>
      <rPr>
        <b/>
        <sz val="16"/>
        <color rgb="FF000000"/>
        <rFont val="ＭＳ ゴシック"/>
        <family val="3"/>
        <charset val="128"/>
      </rPr>
      <t>c</t>
    </r>
    <rPh sb="0" eb="3">
      <t>セイゾウヒ</t>
    </rPh>
    <rPh sb="3" eb="5">
      <t>ゴウケイ</t>
    </rPh>
    <phoneticPr fontId="6"/>
  </si>
  <si>
    <r>
      <t xml:space="preserve">期首棚卸高 </t>
    </r>
    <r>
      <rPr>
        <b/>
        <sz val="16"/>
        <color rgb="FF000000"/>
        <rFont val="ＭＳ ゴシック"/>
        <family val="3"/>
        <charset val="128"/>
      </rPr>
      <t>d</t>
    </r>
    <rPh sb="0" eb="2">
      <t>キシュ</t>
    </rPh>
    <rPh sb="2" eb="4">
      <t>タナオロシ</t>
    </rPh>
    <rPh sb="4" eb="5">
      <t>ダカ</t>
    </rPh>
    <phoneticPr fontId="6"/>
  </si>
  <si>
    <r>
      <t xml:space="preserve">期末棚卸高 </t>
    </r>
    <r>
      <rPr>
        <b/>
        <sz val="16"/>
        <color rgb="FF000000"/>
        <rFont val="ＭＳ ゴシック"/>
        <family val="3"/>
        <charset val="128"/>
      </rPr>
      <t>e</t>
    </r>
    <rPh sb="0" eb="2">
      <t>キマツ</t>
    </rPh>
    <rPh sb="2" eb="4">
      <t>タナオロシ</t>
    </rPh>
    <rPh sb="4" eb="5">
      <t>ダカ</t>
    </rPh>
    <phoneticPr fontId="5"/>
  </si>
  <si>
    <t>養殖部門</t>
    <rPh sb="0" eb="4">
      <t>ヨウショクブモン</t>
    </rPh>
    <phoneticPr fontId="5"/>
  </si>
  <si>
    <t>当期売上高</t>
    <rPh sb="0" eb="2">
      <t>トウキ</t>
    </rPh>
    <rPh sb="2" eb="5">
      <t>ウリアゲダカ</t>
    </rPh>
    <phoneticPr fontId="6"/>
  </si>
  <si>
    <t>〇〇部門</t>
    <rPh sb="2" eb="4">
      <t>ブモン</t>
    </rPh>
    <phoneticPr fontId="5"/>
  </si>
  <si>
    <t>養殖部門から他部門への内部売上益は排除して記入ください</t>
    <rPh sb="0" eb="4">
      <t>ヨウショクブモン</t>
    </rPh>
    <rPh sb="6" eb="7">
      <t>タ</t>
    </rPh>
    <rPh sb="11" eb="13">
      <t>ナイブ</t>
    </rPh>
    <rPh sb="13" eb="15">
      <t>ウリアゲ</t>
    </rPh>
    <rPh sb="15" eb="16">
      <t>エキ</t>
    </rPh>
    <rPh sb="17" eb="19">
      <t>ハイジョ</t>
    </rPh>
    <rPh sb="21" eb="23">
      <t>キニュウ</t>
    </rPh>
    <phoneticPr fontId="5"/>
  </si>
  <si>
    <t>合　計</t>
    <rPh sb="0" eb="1">
      <t>ゴウ</t>
    </rPh>
    <rPh sb="2" eb="3">
      <t>ケイ</t>
    </rPh>
    <phoneticPr fontId="5"/>
  </si>
  <si>
    <t>売上高　a1</t>
    <rPh sb="0" eb="2">
      <t>ウリアゲ</t>
    </rPh>
    <rPh sb="2" eb="3">
      <t>ダカ</t>
    </rPh>
    <phoneticPr fontId="5"/>
  </si>
  <si>
    <t>売上高　a2</t>
    <rPh sb="0" eb="2">
      <t>ウリアゲ</t>
    </rPh>
    <rPh sb="2" eb="3">
      <t>ダカ</t>
    </rPh>
    <phoneticPr fontId="5"/>
  </si>
  <si>
    <t>売上高　a</t>
    <rPh sb="0" eb="2">
      <t>ウリアゲ</t>
    </rPh>
    <rPh sb="2" eb="3">
      <t>ダカ</t>
    </rPh>
    <phoneticPr fontId="5"/>
  </si>
  <si>
    <t>種苗・中間魚等仕入</t>
    <rPh sb="0" eb="2">
      <t>シュビョウ</t>
    </rPh>
    <rPh sb="3" eb="5">
      <t>チュウカン</t>
    </rPh>
    <rPh sb="5" eb="6">
      <t>ギョ</t>
    </rPh>
    <rPh sb="6" eb="7">
      <t>ナド</t>
    </rPh>
    <rPh sb="7" eb="9">
      <t>シイ</t>
    </rPh>
    <phoneticPr fontId="6"/>
  </si>
  <si>
    <t>1.　本収支計画書は、養殖部門の生産・売上が分かるように作成してください。損益は営業損益段階を記載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rPh sb="37" eb="39">
      <t>ソンエキ</t>
    </rPh>
    <rPh sb="40" eb="44">
      <t>エイギョウソンエキ</t>
    </rPh>
    <rPh sb="44" eb="46">
      <t>ダンカイ</t>
    </rPh>
    <rPh sb="47" eb="49">
      <t>キサイ</t>
    </rPh>
    <phoneticPr fontId="6"/>
  </si>
  <si>
    <t>損益は営業損益段階を記載</t>
    <phoneticPr fontId="5"/>
  </si>
  <si>
    <t>（書式例１-2）</t>
    <rPh sb="1" eb="3">
      <t>ショシキ</t>
    </rPh>
    <rPh sb="3" eb="4">
      <t>レイ</t>
    </rPh>
    <phoneticPr fontId="5"/>
  </si>
  <si>
    <t>4.　収入・経費の各科目について、算出根拠を分かりやすく提示してください。(別添資料で可)</t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6"/>
  </si>
  <si>
    <r>
      <t xml:space="preserve">費用合計 </t>
    </r>
    <r>
      <rPr>
        <b/>
        <sz val="16"/>
        <color rgb="FF000000"/>
        <rFont val="ＭＳ ゴシック"/>
        <family val="3"/>
        <charset val="128"/>
      </rPr>
      <t>c</t>
    </r>
    <rPh sb="0" eb="2">
      <t>ヒヨウ</t>
    </rPh>
    <rPh sb="2" eb="4">
      <t>ゴウケイ</t>
    </rPh>
    <phoneticPr fontId="6"/>
  </si>
  <si>
    <t>※養殖部門以外に、加工や飲食店等の事業を実施している場合は、この様式で経営体全体の収支計画を整理してください。</t>
    <rPh sb="1" eb="5">
      <t>ヨウショクブモン</t>
    </rPh>
    <rPh sb="5" eb="7">
      <t>イガイ</t>
    </rPh>
    <rPh sb="9" eb="11">
      <t>カコウ</t>
    </rPh>
    <rPh sb="12" eb="15">
      <t>インショクテン</t>
    </rPh>
    <rPh sb="15" eb="16">
      <t>トウ</t>
    </rPh>
    <rPh sb="17" eb="19">
      <t>ジギョウ</t>
    </rPh>
    <rPh sb="20" eb="22">
      <t>ジッシ</t>
    </rPh>
    <rPh sb="26" eb="28">
      <t>バアイ</t>
    </rPh>
    <rPh sb="32" eb="34">
      <t>ヨウシキ</t>
    </rPh>
    <rPh sb="35" eb="38">
      <t>ケイエイタイ</t>
    </rPh>
    <rPh sb="38" eb="40">
      <t>ゼンタイ</t>
    </rPh>
    <rPh sb="41" eb="43">
      <t>シュウシ</t>
    </rPh>
    <rPh sb="43" eb="45">
      <t>ケイカク</t>
    </rPh>
    <rPh sb="46" eb="48">
      <t>セイリ</t>
    </rPh>
    <phoneticPr fontId="5"/>
  </si>
  <si>
    <t>※この様式では、養殖部門のみを整理してくだいさい。</t>
    <rPh sb="3" eb="5">
      <t>ヨウシキ</t>
    </rPh>
    <rPh sb="8" eb="10">
      <t>ヨウショク</t>
    </rPh>
    <rPh sb="10" eb="12">
      <t>ブモン</t>
    </rPh>
    <rPh sb="15" eb="17">
      <t>セイリ</t>
    </rPh>
    <phoneticPr fontId="5"/>
  </si>
  <si>
    <t>1.　本収支計画書は、養殖部門をはじめ各部門の生産・売上が分かるように作成してください。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9" eb="22">
      <t>カクブモン</t>
    </rPh>
    <rPh sb="23" eb="25">
      <t>セイサン</t>
    </rPh>
    <rPh sb="26" eb="28">
      <t>ウリアゲ</t>
    </rPh>
    <rPh sb="29" eb="30">
      <t>ワ</t>
    </rPh>
    <rPh sb="35" eb="37">
      <t>サクセイ</t>
    </rPh>
    <phoneticPr fontId="6"/>
  </si>
  <si>
    <t>2.　科目やセルは、必要に応じて追加削除して構いません。</t>
    <phoneticPr fontId="6"/>
  </si>
  <si>
    <t>資材費</t>
    <rPh sb="0" eb="2">
      <t>シザイ</t>
    </rPh>
    <rPh sb="2" eb="3">
      <t>ヒ</t>
    </rPh>
    <phoneticPr fontId="5"/>
  </si>
  <si>
    <t>養 殖 業 収 支 計 画 書（養殖業以外の事業も実施している経営体）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rPh sb="16" eb="18">
      <t>ヨウショク</t>
    </rPh>
    <rPh sb="18" eb="19">
      <t>ギョウ</t>
    </rPh>
    <rPh sb="19" eb="21">
      <t>イガイ</t>
    </rPh>
    <rPh sb="22" eb="24">
      <t>ジギョウ</t>
    </rPh>
    <rPh sb="25" eb="27">
      <t>ジッシ</t>
    </rPh>
    <rPh sb="31" eb="34">
      <t>ケイエイタイ</t>
    </rPh>
    <phoneticPr fontId="6"/>
  </si>
  <si>
    <t>2.　科目は、必要に応じて追加削除して構いません。　</t>
    <phoneticPr fontId="6"/>
  </si>
  <si>
    <t>販売費・一般管理費 h</t>
    <rPh sb="0" eb="3">
      <t>ハンバイヒ</t>
    </rPh>
    <rPh sb="4" eb="6">
      <t>イッパン</t>
    </rPh>
    <rPh sb="6" eb="9">
      <t>カンリヒ</t>
    </rPh>
    <phoneticPr fontId="5"/>
  </si>
  <si>
    <t>売上総利益g:(a-f)</t>
    <rPh sb="0" eb="5">
      <t>ウリアゲソウリエキ</t>
    </rPh>
    <phoneticPr fontId="5"/>
  </si>
  <si>
    <r>
      <t>営業損益 k:</t>
    </r>
    <r>
      <rPr>
        <sz val="16"/>
        <color rgb="FF000000"/>
        <rFont val="ＭＳ ゴシック"/>
        <family val="3"/>
        <charset val="128"/>
      </rPr>
      <t>(g-h)</t>
    </r>
    <rPh sb="0" eb="2">
      <t>エイギョウ</t>
    </rPh>
    <rPh sb="2" eb="4">
      <t>ソンエキ</t>
    </rPh>
    <phoneticPr fontId="6"/>
  </si>
  <si>
    <r>
      <rPr>
        <b/>
        <sz val="16"/>
        <color rgb="FF000000"/>
        <rFont val="ＭＳ ゴシック"/>
        <family val="3"/>
        <charset val="128"/>
      </rPr>
      <t>償却前利益 m:</t>
    </r>
    <r>
      <rPr>
        <sz val="16"/>
        <color rgb="FF000000"/>
        <rFont val="ＭＳ ゴシック"/>
        <family val="3"/>
        <charset val="128"/>
      </rPr>
      <t>(k+b)</t>
    </r>
    <rPh sb="0" eb="2">
      <t>ショウキャク</t>
    </rPh>
    <phoneticPr fontId="6"/>
  </si>
  <si>
    <t>製造原価</t>
    <rPh sb="0" eb="1">
      <t>ゾウ</t>
    </rPh>
    <rPh sb="1" eb="3">
      <t>ゲンカ</t>
    </rPh>
    <phoneticPr fontId="5"/>
  </si>
  <si>
    <r>
      <t>製造(売上)原価 f:  (</t>
    </r>
    <r>
      <rPr>
        <sz val="12"/>
        <color rgb="FFFF0000"/>
        <rFont val="ＭＳ ゴシック"/>
        <family val="3"/>
        <charset val="128"/>
      </rPr>
      <t>c+d-e)</t>
    </r>
    <rPh sb="0" eb="2">
      <t>セイゾウ</t>
    </rPh>
    <rPh sb="3" eb="5">
      <t>ウリアゲ</t>
    </rPh>
    <rPh sb="6" eb="8">
      <t>ゲンカ</t>
    </rPh>
    <phoneticPr fontId="6"/>
  </si>
  <si>
    <t>　　　　労務費や光熱費などを製造経費ではなく販売費・一般管理費としている場合は、その内訳を追加して入力してください。</t>
    <rPh sb="54" eb="56">
      <t>サクジョ</t>
    </rPh>
    <phoneticPr fontId="5"/>
  </si>
  <si>
    <r>
      <rPr>
        <b/>
        <sz val="16"/>
        <color rgb="FF000000"/>
        <rFont val="ＭＳ ゴシック"/>
        <family val="3"/>
        <charset val="128"/>
      </rPr>
      <t>償却前利益 m：</t>
    </r>
    <r>
      <rPr>
        <sz val="16"/>
        <color rgb="FF000000"/>
        <rFont val="ＭＳ ゴシック"/>
        <family val="3"/>
        <charset val="128"/>
      </rPr>
      <t>(k+b)</t>
    </r>
    <rPh sb="0" eb="2">
      <t>ショウキャク</t>
    </rPh>
    <phoneticPr fontId="6"/>
  </si>
  <si>
    <t>養殖部門当期仕入・製造費用</t>
    <rPh sb="0" eb="2">
      <t>ヨウショク</t>
    </rPh>
    <rPh sb="2" eb="4">
      <t>ブモン</t>
    </rPh>
    <rPh sb="4" eb="6">
      <t>トウキ</t>
    </rPh>
    <rPh sb="6" eb="8">
      <t>シイ</t>
    </rPh>
    <rPh sb="9" eb="11">
      <t>セイゾウ</t>
    </rPh>
    <rPh sb="11" eb="13">
      <t>ヒヨウ</t>
    </rPh>
    <phoneticPr fontId="6"/>
  </si>
  <si>
    <t>養殖部門製造原価</t>
    <rPh sb="0" eb="2">
      <t>ヨウショク</t>
    </rPh>
    <rPh sb="2" eb="4">
      <t>ブモン</t>
    </rPh>
    <rPh sb="4" eb="6">
      <t>セイゾウ</t>
    </rPh>
    <rPh sb="6" eb="8">
      <t>ゲンカ</t>
    </rPh>
    <phoneticPr fontId="5"/>
  </si>
  <si>
    <r>
      <t>製造(売上)原価
 f1 : (</t>
    </r>
    <r>
      <rPr>
        <sz val="12"/>
        <color rgb="FFFF0000"/>
        <rFont val="ＭＳ ゴシック"/>
        <family val="3"/>
        <charset val="128"/>
      </rPr>
      <t>c+d-e)</t>
    </r>
    <rPh sb="0" eb="2">
      <t>セイゾウ</t>
    </rPh>
    <rPh sb="3" eb="5">
      <t>ウリアゲ</t>
    </rPh>
    <rPh sb="6" eb="8">
      <t>ゲンカ</t>
    </rPh>
    <phoneticPr fontId="6"/>
  </si>
  <si>
    <t xml:space="preserve">製造(売上)原価
 f2 </t>
    <rPh sb="0" eb="2">
      <t>セイゾウ</t>
    </rPh>
    <rPh sb="3" eb="5">
      <t>ウリアゲ</t>
    </rPh>
    <rPh sb="6" eb="8">
      <t>ゲンカ</t>
    </rPh>
    <phoneticPr fontId="6"/>
  </si>
  <si>
    <t>売上総利益
 g：(a-f1-f2)</t>
    <rPh sb="0" eb="5">
      <t>ウリアゲソウリエキ</t>
    </rPh>
    <phoneticPr fontId="5"/>
  </si>
  <si>
    <t>養 殖 業 収 支 計 画 書（養殖のみの経営体）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rPh sb="16" eb="18">
      <t>ヨウショク</t>
    </rPh>
    <rPh sb="21" eb="24">
      <t>ケイエイタイ</t>
    </rPh>
    <phoneticPr fontId="6"/>
  </si>
  <si>
    <t>※養殖部門以外に、加工や飲食店等の他の事業を実施している場合は、書式例1－2に作成してください。</t>
    <rPh sb="1" eb="5">
      <t>ヨウショクブモン</t>
    </rPh>
    <rPh sb="5" eb="7">
      <t>イガイ</t>
    </rPh>
    <rPh sb="9" eb="11">
      <t>カコウ</t>
    </rPh>
    <rPh sb="12" eb="15">
      <t>インショクテン</t>
    </rPh>
    <rPh sb="15" eb="16">
      <t>トウ</t>
    </rPh>
    <rPh sb="17" eb="18">
      <t>タ</t>
    </rPh>
    <rPh sb="19" eb="21">
      <t>ジギョウ</t>
    </rPh>
    <rPh sb="22" eb="24">
      <t>ジッシ</t>
    </rPh>
    <rPh sb="28" eb="30">
      <t>バアイ</t>
    </rPh>
    <rPh sb="32" eb="35">
      <t>ショシキレイ</t>
    </rPh>
    <rPh sb="39" eb="41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</si>
</sst>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0.0%"/>
    <numFmt numFmtId="181" formatCode="#&quot;月&quot;"/>
    <numFmt numFmtId="182" formatCode="[$-411]ge&quot;年&quot;m&quot;月&quot;"/>
    <numFmt numFmtId="183" formatCode="&quot;令和&quot;#&quot;年&quot;"/>
    <numFmt numFmtId="184" formatCode="#,###;\-#,##0"/>
  </numFmts>
  <fonts count="44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37" fontId="4" fillId="0" borderId="0" xfId="1" applyNumberFormat="1" applyFont="1" applyAlignment="1">
      <alignment horizontal="center" vertical="center"/>
    </xf>
    <xf numFmtId="37" fontId="4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37" fontId="4" fillId="0" borderId="0" xfId="1" applyNumberFormat="1" applyFont="1" applyBorder="1" applyAlignment="1">
      <alignment horizontal="center" vertical="center"/>
    </xf>
    <xf numFmtId="37" fontId="10" fillId="0" borderId="0" xfId="1" applyNumberFormat="1" applyFont="1" applyAlignment="1">
      <alignment vertical="center"/>
    </xf>
    <xf numFmtId="176" fontId="8" fillId="2" borderId="11" xfId="1" applyNumberFormat="1" applyFont="1" applyFill="1" applyBorder="1" applyAlignment="1">
      <alignment horizontal="center" vertical="center"/>
    </xf>
    <xf numFmtId="37" fontId="4" fillId="0" borderId="0" xfId="1" applyNumberFormat="1" applyFont="1" applyAlignment="1">
      <alignment horizontal="right" vertical="center"/>
    </xf>
    <xf numFmtId="3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vertical="center"/>
    </xf>
    <xf numFmtId="37" fontId="8" fillId="0" borderId="0" xfId="1" applyNumberFormat="1" applyFont="1" applyFill="1" applyBorder="1" applyAlignment="1">
      <alignment horizontal="center" vertical="center"/>
    </xf>
    <xf numFmtId="37" fontId="13" fillId="0" borderId="0" xfId="1" applyNumberFormat="1" applyFont="1" applyAlignment="1">
      <alignment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0" fontId="8" fillId="0" borderId="0" xfId="2" applyNumberFormat="1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37" fontId="4" fillId="0" borderId="0" xfId="1" applyNumberFormat="1" applyFont="1" applyBorder="1" applyAlignment="1">
      <alignment vertical="center" wrapText="1"/>
    </xf>
    <xf numFmtId="37" fontId="4" fillId="0" borderId="0" xfId="1" applyNumberFormat="1" applyFont="1" applyBorder="1" applyAlignment="1">
      <alignment vertical="center"/>
    </xf>
    <xf numFmtId="37" fontId="7" fillId="0" borderId="0" xfId="1" applyNumberFormat="1" applyFont="1" applyFill="1" applyAlignment="1">
      <alignment vertical="center"/>
    </xf>
    <xf numFmtId="37" fontId="16" fillId="0" borderId="0" xfId="1" applyNumberFormat="1" applyFont="1" applyBorder="1" applyAlignment="1">
      <alignment vertical="center"/>
    </xf>
    <xf numFmtId="37" fontId="16" fillId="0" borderId="0" xfId="1" applyNumberFormat="1" applyFont="1" applyBorder="1" applyAlignment="1">
      <alignment vertical="center" wrapText="1"/>
    </xf>
    <xf numFmtId="0" fontId="17" fillId="0" borderId="0" xfId="3" applyFont="1">
      <alignment vertical="center"/>
    </xf>
    <xf numFmtId="0" fontId="14" fillId="0" borderId="0" xfId="3">
      <alignment vertical="center"/>
    </xf>
    <xf numFmtId="0" fontId="14" fillId="0" borderId="17" xfId="3" applyBorder="1" applyAlignment="1">
      <alignment horizontal="center" vertical="center"/>
    </xf>
    <xf numFmtId="0" fontId="14" fillId="3" borderId="0" xfId="3" applyFill="1">
      <alignment vertical="center"/>
    </xf>
    <xf numFmtId="0" fontId="14" fillId="0" borderId="5" xfId="3" applyBorder="1">
      <alignment vertical="center"/>
    </xf>
    <xf numFmtId="0" fontId="14" fillId="0" borderId="0" xfId="3" applyAlignment="1">
      <alignment horizontal="center" vertical="center"/>
    </xf>
    <xf numFmtId="0" fontId="14" fillId="0" borderId="5" xfId="3" applyBorder="1" applyAlignment="1">
      <alignment horizontal="center" vertical="center"/>
    </xf>
    <xf numFmtId="0" fontId="14" fillId="0" borderId="5" xfId="3" applyBorder="1" applyAlignment="1">
      <alignment horizontal="center" vertical="center" shrinkToFit="1"/>
    </xf>
    <xf numFmtId="0" fontId="14" fillId="0" borderId="5" xfId="3" applyBorder="1" applyAlignment="1">
      <alignment vertical="center" shrinkToFit="1"/>
    </xf>
    <xf numFmtId="0" fontId="14" fillId="0" borderId="0" xfId="3" applyAlignment="1">
      <alignment vertical="center" shrinkToFit="1"/>
    </xf>
    <xf numFmtId="0" fontId="20" fillId="0" borderId="5" xfId="3" applyFont="1" applyBorder="1" applyAlignment="1">
      <alignment horizontal="center" vertical="center" wrapText="1" shrinkToFit="1"/>
    </xf>
    <xf numFmtId="0" fontId="21" fillId="0" borderId="5" xfId="3" applyFont="1" applyBorder="1" applyAlignment="1">
      <alignment shrinkToFit="1"/>
    </xf>
    <xf numFmtId="0" fontId="14" fillId="0" borderId="5" xfId="3" applyBorder="1" applyAlignment="1">
      <alignment shrinkToFit="1"/>
    </xf>
    <xf numFmtId="0" fontId="21" fillId="0" borderId="5" xfId="3" applyFont="1" applyBorder="1" applyAlignment="1">
      <alignment vertical="top"/>
    </xf>
    <xf numFmtId="0" fontId="21" fillId="0" borderId="5" xfId="3" applyFont="1" applyBorder="1" applyAlignment="1">
      <alignment horizontal="right" vertical="center"/>
    </xf>
    <xf numFmtId="0" fontId="14" fillId="0" borderId="0" xfId="3" applyAlignment="1">
      <alignment vertical="top"/>
    </xf>
    <xf numFmtId="0" fontId="21" fillId="0" borderId="0" xfId="3" applyFont="1" applyAlignment="1">
      <alignment vertical="top"/>
    </xf>
    <xf numFmtId="0" fontId="21" fillId="0" borderId="0" xfId="3" applyFont="1">
      <alignment vertical="center"/>
    </xf>
    <xf numFmtId="0" fontId="23" fillId="0" borderId="0" xfId="4" applyFont="1" applyFill="1">
      <alignment vertical="center"/>
    </xf>
    <xf numFmtId="0" fontId="24" fillId="0" borderId="0" xfId="3" applyFont="1" applyAlignment="1">
      <alignment horizontal="right" vertical="center"/>
    </xf>
    <xf numFmtId="0" fontId="22" fillId="0" borderId="0" xfId="4" applyFill="1">
      <alignment vertical="center"/>
    </xf>
    <xf numFmtId="0" fontId="14" fillId="0" borderId="0" xfId="3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4" fillId="0" borderId="0" xfId="3" applyFont="1">
      <alignment vertical="center"/>
    </xf>
    <xf numFmtId="0" fontId="26" fillId="0" borderId="0" xfId="3" applyFont="1" applyAlignment="1"/>
    <xf numFmtId="0" fontId="20" fillId="0" borderId="0" xfId="3" applyFont="1">
      <alignment vertical="center"/>
    </xf>
    <xf numFmtId="0" fontId="26" fillId="0" borderId="0" xfId="3" applyFont="1" applyAlignment="1">
      <alignment vertical="top"/>
    </xf>
    <xf numFmtId="0" fontId="20" fillId="0" borderId="0" xfId="3" applyFont="1" applyAlignment="1">
      <alignment horizontal="center" vertical="center"/>
    </xf>
    <xf numFmtId="0" fontId="14" fillId="0" borderId="18" xfId="3" applyBorder="1" applyAlignment="1">
      <alignment horizontal="center" vertical="center"/>
    </xf>
    <xf numFmtId="0" fontId="14" fillId="3" borderId="5" xfId="3" applyFill="1" applyBorder="1" applyAlignment="1">
      <alignment vertical="center" shrinkToFit="1"/>
    </xf>
    <xf numFmtId="0" fontId="24" fillId="0" borderId="5" xfId="3" applyFont="1" applyBorder="1">
      <alignment vertical="center"/>
    </xf>
    <xf numFmtId="0" fontId="24" fillId="0" borderId="5" xfId="3" applyFont="1" applyBorder="1" applyAlignment="1"/>
    <xf numFmtId="0" fontId="24" fillId="0" borderId="5" xfId="3" applyFont="1" applyBorder="1" applyAlignment="1">
      <alignment horizontal="right"/>
    </xf>
    <xf numFmtId="0" fontId="24" fillId="0" borderId="5" xfId="3" applyFont="1" applyBorder="1" applyAlignment="1">
      <alignment vertical="top"/>
    </xf>
    <xf numFmtId="0" fontId="24" fillId="0" borderId="5" xfId="3" applyFont="1" applyBorder="1" applyAlignment="1">
      <alignment horizontal="right" vertical="center"/>
    </xf>
    <xf numFmtId="0" fontId="24" fillId="0" borderId="0" xfId="3" applyFont="1" applyAlignment="1">
      <alignment vertical="top"/>
    </xf>
    <xf numFmtId="0" fontId="29" fillId="0" borderId="0" xfId="3" applyFont="1">
      <alignment vertical="center"/>
    </xf>
    <xf numFmtId="0" fontId="29" fillId="0" borderId="0" xfId="3" applyFont="1" applyAlignment="1">
      <alignment horizontal="right" vertical="center"/>
    </xf>
    <xf numFmtId="0" fontId="26" fillId="0" borderId="0" xfId="3" applyFont="1">
      <alignment vertical="center"/>
    </xf>
    <xf numFmtId="0" fontId="30" fillId="0" borderId="0" xfId="0" applyFont="1">
      <alignment vertical="center"/>
    </xf>
    <xf numFmtId="182" fontId="30" fillId="0" borderId="0" xfId="0" applyNumberFormat="1" applyFo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5" xfId="0" applyFont="1" applyBorder="1">
      <alignment vertical="center"/>
    </xf>
    <xf numFmtId="0" fontId="30" fillId="0" borderId="1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182" fontId="32" fillId="0" borderId="5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justify" vertical="center" wrapText="1"/>
    </xf>
    <xf numFmtId="38" fontId="32" fillId="0" borderId="5" xfId="1" applyFont="1" applyBorder="1" applyAlignment="1">
      <alignment vertical="center"/>
    </xf>
    <xf numFmtId="0" fontId="32" fillId="0" borderId="6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right" vertical="center" wrapText="1"/>
    </xf>
    <xf numFmtId="0" fontId="32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38" fontId="33" fillId="0" borderId="5" xfId="1" applyFont="1" applyBorder="1">
      <alignment vertical="center"/>
    </xf>
    <xf numFmtId="182" fontId="30" fillId="0" borderId="5" xfId="0" applyNumberFormat="1" applyFont="1" applyBorder="1">
      <alignment vertical="center"/>
    </xf>
    <xf numFmtId="0" fontId="34" fillId="0" borderId="0" xfId="0" applyFont="1">
      <alignment vertical="center"/>
    </xf>
    <xf numFmtId="179" fontId="11" fillId="0" borderId="20" xfId="1" applyNumberFormat="1" applyFont="1" applyBorder="1" applyAlignment="1">
      <alignment horizontal="center" vertical="center"/>
    </xf>
    <xf numFmtId="37" fontId="31" fillId="0" borderId="0" xfId="1" applyNumberFormat="1" applyFont="1" applyAlignment="1">
      <alignment horizontal="right" vertical="center"/>
    </xf>
    <xf numFmtId="37" fontId="35" fillId="0" borderId="0" xfId="1" applyNumberFormat="1" applyFont="1" applyBorder="1" applyAlignment="1">
      <alignment vertical="center"/>
    </xf>
    <xf numFmtId="176" fontId="8" fillId="2" borderId="14" xfId="1" applyNumberFormat="1" applyFont="1" applyFill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/>
    </xf>
    <xf numFmtId="183" fontId="8" fillId="2" borderId="9" xfId="1" applyNumberFormat="1" applyFont="1" applyFill="1" applyBorder="1" applyAlignment="1">
      <alignment horizontal="center" vertical="center"/>
    </xf>
    <xf numFmtId="183" fontId="8" fillId="2" borderId="2" xfId="1" applyNumberFormat="1" applyFont="1" applyFill="1" applyBorder="1" applyAlignment="1">
      <alignment horizontal="center" vertical="center"/>
    </xf>
    <xf numFmtId="37" fontId="8" fillId="2" borderId="22" xfId="1" applyNumberFormat="1" applyFont="1" applyFill="1" applyBorder="1" applyAlignment="1">
      <alignment horizontal="right" vertical="center"/>
    </xf>
    <xf numFmtId="37" fontId="9" fillId="0" borderId="0" xfId="1" applyNumberFormat="1" applyFont="1" applyAlignment="1">
      <alignment vertical="center" shrinkToFit="1"/>
    </xf>
    <xf numFmtId="37" fontId="8" fillId="2" borderId="23" xfId="1" applyNumberFormat="1" applyFont="1" applyFill="1" applyBorder="1" applyAlignment="1">
      <alignment vertical="center"/>
    </xf>
    <xf numFmtId="176" fontId="8" fillId="2" borderId="12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37" fontId="37" fillId="0" borderId="0" xfId="1" applyNumberFormat="1" applyFont="1" applyAlignment="1">
      <alignment vertical="center"/>
    </xf>
    <xf numFmtId="37" fontId="8" fillId="2" borderId="3" xfId="1" applyNumberFormat="1" applyFont="1" applyFill="1" applyBorder="1" applyAlignment="1">
      <alignment horizontal="center" vertical="center"/>
    </xf>
    <xf numFmtId="37" fontId="38" fillId="2" borderId="5" xfId="1" applyNumberFormat="1" applyFont="1" applyFill="1" applyBorder="1" applyAlignment="1">
      <alignment horizontal="center" vertical="center"/>
    </xf>
    <xf numFmtId="37" fontId="38" fillId="2" borderId="19" xfId="1" applyNumberFormat="1" applyFont="1" applyFill="1" applyBorder="1" applyAlignment="1">
      <alignment horizontal="center" vertical="center"/>
    </xf>
    <xf numFmtId="176" fontId="38" fillId="2" borderId="13" xfId="1" applyNumberFormat="1" applyFont="1" applyFill="1" applyBorder="1" applyAlignment="1">
      <alignment horizontal="center" vertical="center" shrinkToFit="1"/>
    </xf>
    <xf numFmtId="37" fontId="8" fillId="2" borderId="25" xfId="1" applyNumberFormat="1" applyFont="1" applyFill="1" applyBorder="1" applyAlignment="1">
      <alignment horizontal="center" vertical="center" shrinkToFit="1"/>
    </xf>
    <xf numFmtId="177" fontId="8" fillId="2" borderId="5" xfId="1" applyNumberFormat="1" applyFont="1" applyFill="1" applyBorder="1" applyAlignment="1">
      <alignment horizontal="left" vertical="center" shrinkToFit="1"/>
    </xf>
    <xf numFmtId="37" fontId="9" fillId="2" borderId="5" xfId="1" applyNumberFormat="1" applyFont="1" applyFill="1" applyBorder="1" applyAlignment="1">
      <alignment horizontal="left" vertical="center" shrinkToFit="1"/>
    </xf>
    <xf numFmtId="37" fontId="8" fillId="2" borderId="5" xfId="1" applyNumberFormat="1" applyFont="1" applyFill="1" applyBorder="1" applyAlignment="1">
      <alignment horizontal="left" vertical="center" shrinkToFit="1"/>
    </xf>
    <xf numFmtId="37" fontId="8" fillId="0" borderId="5" xfId="1" applyNumberFormat="1" applyFont="1" applyFill="1" applyBorder="1" applyAlignment="1">
      <alignment horizontal="left" vertical="center" shrinkToFit="1"/>
    </xf>
    <xf numFmtId="37" fontId="9" fillId="0" borderId="5" xfId="1" applyNumberFormat="1" applyFont="1" applyFill="1" applyBorder="1" applyAlignment="1">
      <alignment horizontal="left" vertical="center" shrinkToFit="1"/>
    </xf>
    <xf numFmtId="184" fontId="8" fillId="2" borderId="1" xfId="1" applyNumberFormat="1" applyFont="1" applyFill="1" applyBorder="1" applyAlignment="1">
      <alignment horizontal="right" vertical="center"/>
    </xf>
    <xf numFmtId="184" fontId="8" fillId="2" borderId="10" xfId="1" applyNumberFormat="1" applyFont="1" applyFill="1" applyBorder="1" applyAlignment="1">
      <alignment horizontal="right" vertical="center"/>
    </xf>
    <xf numFmtId="184" fontId="8" fillId="2" borderId="8" xfId="1" applyNumberFormat="1" applyFont="1" applyFill="1" applyBorder="1" applyAlignment="1">
      <alignment horizontal="right" vertical="center"/>
    </xf>
    <xf numFmtId="184" fontId="8" fillId="2" borderId="5" xfId="1" applyNumberFormat="1" applyFont="1" applyFill="1" applyBorder="1" applyAlignment="1">
      <alignment horizontal="right" vertical="center" shrinkToFit="1"/>
    </xf>
    <xf numFmtId="184" fontId="8" fillId="2" borderId="5" xfId="1" applyNumberFormat="1" applyFont="1" applyFill="1" applyBorder="1" applyAlignment="1">
      <alignment horizontal="right" vertical="center"/>
    </xf>
    <xf numFmtId="184" fontId="9" fillId="2" borderId="1" xfId="1" applyNumberFormat="1" applyFont="1" applyFill="1" applyBorder="1" applyAlignment="1">
      <alignment horizontal="right" vertical="center"/>
    </xf>
    <xf numFmtId="184" fontId="9" fillId="2" borderId="10" xfId="1" applyNumberFormat="1" applyFont="1" applyFill="1" applyBorder="1" applyAlignment="1">
      <alignment horizontal="right" vertical="center"/>
    </xf>
    <xf numFmtId="184" fontId="9" fillId="2" borderId="8" xfId="1" applyNumberFormat="1" applyFont="1" applyFill="1" applyBorder="1" applyAlignment="1">
      <alignment horizontal="right" vertical="center"/>
    </xf>
    <xf numFmtId="184" fontId="9" fillId="2" borderId="5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8" fillId="2" borderId="19" xfId="1" applyNumberFormat="1" applyFont="1" applyFill="1" applyBorder="1" applyAlignment="1">
      <alignment horizontal="right" vertical="center"/>
    </xf>
    <xf numFmtId="184" fontId="8" fillId="2" borderId="13" xfId="1" applyNumberFormat="1" applyFont="1" applyFill="1" applyBorder="1" applyAlignment="1">
      <alignment horizontal="right" vertical="center"/>
    </xf>
    <xf numFmtId="184" fontId="8" fillId="2" borderId="14" xfId="1" applyNumberFormat="1" applyFont="1" applyFill="1" applyBorder="1" applyAlignment="1">
      <alignment horizontal="right" vertical="center"/>
    </xf>
    <xf numFmtId="184" fontId="8" fillId="2" borderId="7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center" vertical="center" shrinkToFit="1"/>
    </xf>
    <xf numFmtId="37" fontId="9" fillId="2" borderId="27" xfId="1" applyNumberFormat="1" applyFont="1" applyFill="1" applyBorder="1" applyAlignment="1">
      <alignment horizontal="left" vertical="center" shrinkToFit="1"/>
    </xf>
    <xf numFmtId="184" fontId="8" fillId="2" borderId="28" xfId="1" applyNumberFormat="1" applyFont="1" applyFill="1" applyBorder="1" applyAlignment="1">
      <alignment horizontal="right" vertical="center"/>
    </xf>
    <xf numFmtId="184" fontId="9" fillId="2" borderId="28" xfId="1" applyNumberFormat="1" applyFont="1" applyFill="1" applyBorder="1" applyAlignment="1">
      <alignment horizontal="right" vertical="center"/>
    </xf>
    <xf numFmtId="184" fontId="9" fillId="2" borderId="29" xfId="1" applyNumberFormat="1" applyFont="1" applyFill="1" applyBorder="1" applyAlignment="1">
      <alignment horizontal="right" vertical="center"/>
    </xf>
    <xf numFmtId="184" fontId="9" fillId="2" borderId="30" xfId="1" applyNumberFormat="1" applyFont="1" applyFill="1" applyBorder="1" applyAlignment="1">
      <alignment horizontal="right" vertical="center"/>
    </xf>
    <xf numFmtId="184" fontId="9" fillId="2" borderId="27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left" vertical="center" shrinkToFit="1"/>
    </xf>
    <xf numFmtId="37" fontId="8" fillId="2" borderId="24" xfId="1" applyNumberFormat="1" applyFont="1" applyFill="1" applyBorder="1" applyAlignment="1">
      <alignment horizontal="center" vertical="center"/>
    </xf>
    <xf numFmtId="176" fontId="8" fillId="2" borderId="32" xfId="1" applyNumberFormat="1" applyFont="1" applyFill="1" applyBorder="1" applyAlignment="1">
      <alignment horizontal="center" vertical="center"/>
    </xf>
    <xf numFmtId="176" fontId="8" fillId="2" borderId="33" xfId="1" applyNumberFormat="1" applyFont="1" applyFill="1" applyBorder="1" applyAlignment="1">
      <alignment horizontal="center" vertical="center"/>
    </xf>
    <xf numFmtId="176" fontId="8" fillId="2" borderId="26" xfId="1" applyNumberFormat="1" applyFont="1" applyFill="1" applyBorder="1" applyAlignment="1">
      <alignment horizontal="center" vertical="center"/>
    </xf>
    <xf numFmtId="37" fontId="9" fillId="2" borderId="35" xfId="1" applyNumberFormat="1" applyFont="1" applyFill="1" applyBorder="1" applyAlignment="1">
      <alignment horizontal="left" vertical="center" shrinkToFit="1"/>
    </xf>
    <xf numFmtId="184" fontId="8" fillId="2" borderId="36" xfId="1" applyNumberFormat="1" applyFont="1" applyFill="1" applyBorder="1" applyAlignment="1">
      <alignment horizontal="right" vertical="center"/>
    </xf>
    <xf numFmtId="184" fontId="9" fillId="2" borderId="36" xfId="1" applyNumberFormat="1" applyFont="1" applyFill="1" applyBorder="1" applyAlignment="1">
      <alignment horizontal="right" vertical="center"/>
    </xf>
    <xf numFmtId="184" fontId="9" fillId="2" borderId="37" xfId="1" applyNumberFormat="1" applyFont="1" applyFill="1" applyBorder="1" applyAlignment="1">
      <alignment horizontal="right" vertical="center"/>
    </xf>
    <xf numFmtId="184" fontId="9" fillId="2" borderId="38" xfId="1" applyNumberFormat="1" applyFont="1" applyFill="1" applyBorder="1" applyAlignment="1">
      <alignment horizontal="right" vertical="center"/>
    </xf>
    <xf numFmtId="184" fontId="9" fillId="2" borderId="35" xfId="1" applyNumberFormat="1" applyFont="1" applyFill="1" applyBorder="1" applyAlignment="1">
      <alignment horizontal="right" vertical="center"/>
    </xf>
    <xf numFmtId="184" fontId="8" fillId="2" borderId="15" xfId="1" applyNumberFormat="1" applyFont="1" applyFill="1" applyBorder="1" applyAlignment="1">
      <alignment horizontal="right" vertical="center"/>
    </xf>
    <xf numFmtId="184" fontId="8" fillId="2" borderId="31" xfId="1" applyNumberFormat="1" applyFont="1" applyFill="1" applyBorder="1" applyAlignment="1">
      <alignment horizontal="right" vertical="center"/>
    </xf>
    <xf numFmtId="184" fontId="8" fillId="2" borderId="21" xfId="1" applyNumberFormat="1" applyFont="1" applyFill="1" applyBorder="1" applyAlignment="1">
      <alignment horizontal="right" vertical="center"/>
    </xf>
    <xf numFmtId="184" fontId="8" fillId="2" borderId="20" xfId="1" applyNumberFormat="1" applyFont="1" applyFill="1" applyBorder="1" applyAlignment="1">
      <alignment horizontal="right" vertical="center"/>
    </xf>
    <xf numFmtId="184" fontId="8" fillId="0" borderId="19" xfId="1" applyNumberFormat="1" applyFont="1" applyFill="1" applyBorder="1" applyAlignment="1">
      <alignment horizontal="right" vertical="center"/>
    </xf>
    <xf numFmtId="184" fontId="8" fillId="0" borderId="13" xfId="1" applyNumberFormat="1" applyFont="1" applyFill="1" applyBorder="1" applyAlignment="1">
      <alignment horizontal="right" vertical="center"/>
    </xf>
    <xf numFmtId="184" fontId="8" fillId="0" borderId="14" xfId="1" applyNumberFormat="1" applyFont="1" applyFill="1" applyBorder="1" applyAlignment="1">
      <alignment horizontal="right" vertical="center"/>
    </xf>
    <xf numFmtId="184" fontId="8" fillId="0" borderId="7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41" xfId="1" applyNumberFormat="1" applyFont="1" applyFill="1" applyBorder="1" applyAlignment="1">
      <alignment horizontal="right" vertical="center"/>
    </xf>
    <xf numFmtId="184" fontId="8" fillId="0" borderId="39" xfId="1" applyNumberFormat="1" applyFont="1" applyFill="1" applyBorder="1" applyAlignment="1">
      <alignment horizontal="right" vertical="center"/>
    </xf>
    <xf numFmtId="184" fontId="8" fillId="2" borderId="16" xfId="1" applyNumberFormat="1" applyFont="1" applyFill="1" applyBorder="1" applyAlignment="1">
      <alignment horizontal="right" vertical="center"/>
    </xf>
    <xf numFmtId="184" fontId="8" fillId="0" borderId="42" xfId="1" applyNumberFormat="1" applyFont="1" applyFill="1" applyBorder="1" applyAlignment="1">
      <alignment horizontal="right" vertical="center"/>
    </xf>
    <xf numFmtId="37" fontId="37" fillId="0" borderId="0" xfId="1" applyNumberFormat="1" applyFont="1" applyBorder="1" applyAlignment="1">
      <alignment vertical="center"/>
    </xf>
    <xf numFmtId="37" fontId="42" fillId="2" borderId="8" xfId="1" applyNumberFormat="1" applyFont="1" applyFill="1" applyBorder="1" applyAlignment="1">
      <alignment horizontal="left" vertical="center" wrapText="1" shrinkToFit="1"/>
    </xf>
    <xf numFmtId="37" fontId="41" fillId="2" borderId="1" xfId="1" applyNumberFormat="1" applyFont="1" applyFill="1" applyBorder="1" applyAlignment="1">
      <alignment horizontal="center" vertical="center" textRotation="255" shrinkToFit="1"/>
    </xf>
    <xf numFmtId="37" fontId="16" fillId="0" borderId="0" xfId="1" applyNumberFormat="1" applyFont="1" applyBorder="1" applyAlignment="1">
      <alignment horizontal="left" vertical="center" wrapText="1"/>
    </xf>
    <xf numFmtId="37" fontId="8" fillId="2" borderId="6" xfId="1" applyNumberFormat="1" applyFont="1" applyFill="1" applyBorder="1" applyAlignment="1">
      <alignment horizontal="center" vertical="center" textRotation="255" shrinkToFit="1"/>
    </xf>
    <xf numFmtId="37" fontId="8" fillId="2" borderId="20" xfId="1" applyNumberFormat="1" applyFont="1" applyFill="1" applyBorder="1" applyAlignment="1">
      <alignment horizontal="center" vertical="center" textRotation="255" shrinkToFit="1"/>
    </xf>
    <xf numFmtId="37" fontId="41" fillId="2" borderId="7" xfId="1" applyNumberFormat="1" applyFont="1" applyFill="1" applyBorder="1" applyAlignment="1">
      <alignment horizontal="center" vertical="center" textRotation="255" shrinkToFit="1"/>
    </xf>
    <xf numFmtId="37" fontId="41" fillId="2" borderId="6" xfId="1" applyNumberFormat="1" applyFont="1" applyFill="1" applyBorder="1" applyAlignment="1">
      <alignment horizontal="center" vertical="center" textRotation="255" shrinkToFit="1"/>
    </xf>
    <xf numFmtId="37" fontId="41" fillId="2" borderId="3" xfId="1" applyNumberFormat="1" applyFont="1" applyFill="1" applyBorder="1" applyAlignment="1">
      <alignment horizontal="center" vertical="center" textRotation="255" shrinkToFit="1"/>
    </xf>
    <xf numFmtId="37" fontId="43" fillId="2" borderId="1" xfId="1" applyNumberFormat="1" applyFont="1" applyFill="1" applyBorder="1" applyAlignment="1">
      <alignment horizontal="center" vertical="center" wrapText="1" shrinkToFit="1"/>
    </xf>
    <xf numFmtId="37" fontId="43" fillId="2" borderId="8" xfId="1" applyNumberFormat="1" applyFont="1" applyFill="1" applyBorder="1" applyAlignment="1">
      <alignment horizontal="center" vertical="center" shrinkToFit="1"/>
    </xf>
    <xf numFmtId="37" fontId="8" fillId="2" borderId="19" xfId="1" applyNumberFormat="1" applyFont="1" applyFill="1" applyBorder="1" applyAlignment="1">
      <alignment horizontal="center" vertical="center" shrinkToFit="1"/>
    </xf>
    <xf numFmtId="37" fontId="8" fillId="2" borderId="14" xfId="1" applyNumberFormat="1" applyFont="1" applyFill="1" applyBorder="1" applyAlignment="1">
      <alignment horizontal="center" vertical="center" shrinkToFit="1"/>
    </xf>
    <xf numFmtId="37" fontId="9" fillId="0" borderId="39" xfId="1" applyNumberFormat="1" applyFont="1" applyFill="1" applyBorder="1" applyAlignment="1">
      <alignment horizontal="center" vertical="center" shrinkToFit="1"/>
    </xf>
    <xf numFmtId="37" fontId="40" fillId="2" borderId="5" xfId="1" applyNumberFormat="1" applyFont="1" applyFill="1" applyBorder="1" applyAlignment="1">
      <alignment horizontal="center" vertical="center" shrinkToFit="1"/>
    </xf>
    <xf numFmtId="37" fontId="8" fillId="2" borderId="1" xfId="1" applyNumberFormat="1" applyFont="1" applyFill="1" applyBorder="1" applyAlignment="1">
      <alignment horizontal="center" vertical="center" shrinkToFit="1"/>
    </xf>
    <xf numFmtId="37" fontId="8" fillId="2" borderId="26" xfId="1" applyNumberFormat="1" applyFont="1" applyFill="1" applyBorder="1" applyAlignment="1">
      <alignment horizontal="center" vertical="center" textRotation="255" shrinkToFit="1"/>
    </xf>
    <xf numFmtId="37" fontId="8" fillId="2" borderId="34" xfId="1" applyNumberFormat="1" applyFont="1" applyFill="1" applyBorder="1" applyAlignment="1">
      <alignment horizontal="center" vertical="center" textRotation="255" shrinkToFit="1"/>
    </xf>
    <xf numFmtId="37" fontId="9" fillId="0" borderId="0" xfId="1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37" fontId="4" fillId="0" borderId="1" xfId="1" applyNumberFormat="1" applyFont="1" applyBorder="1" applyAlignment="1">
      <alignment horizontal="center" vertical="center"/>
    </xf>
    <xf numFmtId="37" fontId="4" fillId="0" borderId="8" xfId="1" applyNumberFormat="1" applyFont="1" applyBorder="1" applyAlignment="1">
      <alignment horizontal="center" vertical="center"/>
    </xf>
    <xf numFmtId="37" fontId="4" fillId="0" borderId="5" xfId="1" applyNumberFormat="1" applyFont="1" applyBorder="1" applyAlignment="1">
      <alignment horizontal="center" vertical="center"/>
    </xf>
    <xf numFmtId="37" fontId="8" fillId="2" borderId="19" xfId="1" applyNumberFormat="1" applyFont="1" applyFill="1" applyBorder="1" applyAlignment="1">
      <alignment horizontal="center" vertical="center"/>
    </xf>
    <xf numFmtId="37" fontId="8" fillId="2" borderId="8" xfId="1" applyNumberFormat="1" applyFont="1" applyFill="1" applyBorder="1" applyAlignment="1">
      <alignment horizontal="center" vertical="center"/>
    </xf>
    <xf numFmtId="37" fontId="36" fillId="0" borderId="0" xfId="1" applyNumberFormat="1" applyFont="1" applyAlignment="1">
      <alignment horizontal="center" vertical="center" shrinkToFit="1"/>
    </xf>
    <xf numFmtId="37" fontId="8" fillId="2" borderId="7" xfId="1" applyNumberFormat="1" applyFont="1" applyFill="1" applyBorder="1" applyAlignment="1">
      <alignment horizontal="center" vertical="center" textRotation="255" shrinkToFit="1"/>
    </xf>
    <xf numFmtId="37" fontId="41" fillId="2" borderId="19" xfId="1" applyNumberFormat="1" applyFont="1" applyFill="1" applyBorder="1" applyAlignment="1">
      <alignment horizontal="center" vertical="center" textRotation="255" shrinkToFit="1"/>
    </xf>
    <xf numFmtId="37" fontId="41" fillId="2" borderId="15" xfId="1" applyNumberFormat="1" applyFont="1" applyFill="1" applyBorder="1" applyAlignment="1">
      <alignment horizontal="center" vertical="center" textRotation="255" shrinkToFit="1"/>
    </xf>
    <xf numFmtId="37" fontId="8" fillId="2" borderId="8" xfId="1" applyNumberFormat="1" applyFont="1" applyFill="1" applyBorder="1" applyAlignment="1">
      <alignment horizontal="center" vertical="center" shrinkToFit="1"/>
    </xf>
    <xf numFmtId="37" fontId="9" fillId="0" borderId="7" xfId="1" applyNumberFormat="1" applyFont="1" applyFill="1" applyBorder="1" applyAlignment="1">
      <alignment horizontal="center" vertical="center" shrinkToFit="1"/>
    </xf>
    <xf numFmtId="37" fontId="8" fillId="2" borderId="24" xfId="1" applyNumberFormat="1" applyFont="1" applyFill="1" applyBorder="1" applyAlignment="1">
      <alignment horizontal="center" vertical="center" textRotation="255" shrinkToFit="1"/>
    </xf>
    <xf numFmtId="37" fontId="8" fillId="2" borderId="3" xfId="1" applyNumberFormat="1" applyFont="1" applyFill="1" applyBorder="1" applyAlignment="1">
      <alignment horizontal="center" vertical="center" textRotation="255" shrinkToFit="1"/>
    </xf>
    <xf numFmtId="37" fontId="8" fillId="2" borderId="15" xfId="1" applyNumberFormat="1" applyFont="1" applyFill="1" applyBorder="1" applyAlignment="1">
      <alignment horizontal="center" vertical="center" textRotation="255" shrinkToFit="1"/>
    </xf>
    <xf numFmtId="37" fontId="41" fillId="2" borderId="1" xfId="1" applyNumberFormat="1" applyFont="1" applyFill="1" applyBorder="1" applyAlignment="1">
      <alignment horizontal="center" vertical="center" shrinkToFit="1"/>
    </xf>
    <xf numFmtId="37" fontId="41" fillId="2" borderId="8" xfId="1" applyNumberFormat="1" applyFont="1" applyFill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2" fillId="0" borderId="7" xfId="0" applyFont="1" applyBorder="1" applyAlignment="1">
      <alignment horizontal="justify" vertical="center" wrapText="1"/>
    </xf>
    <xf numFmtId="0" fontId="32" fillId="0" borderId="6" xfId="0" applyFont="1" applyBorder="1" applyAlignment="1">
      <alignment horizontal="justify" vertical="center" wrapText="1"/>
    </xf>
    <xf numFmtId="0" fontId="32" fillId="0" borderId="20" xfId="0" applyFont="1" applyBorder="1" applyAlignment="1">
      <alignment horizontal="justify" vertical="center" wrapText="1"/>
    </xf>
    <xf numFmtId="182" fontId="32" fillId="0" borderId="7" xfId="0" applyNumberFormat="1" applyFont="1" applyBorder="1" applyAlignment="1">
      <alignment horizontal="center" vertical="center" wrapText="1"/>
    </xf>
    <xf numFmtId="182" fontId="32" fillId="0" borderId="6" xfId="0" applyNumberFormat="1" applyFont="1" applyBorder="1" applyAlignment="1">
      <alignment horizontal="center" vertical="center" wrapText="1"/>
    </xf>
    <xf numFmtId="182" fontId="32" fillId="0" borderId="20" xfId="0" applyNumberFormat="1" applyFont="1" applyBorder="1" applyAlignment="1">
      <alignment horizontal="center" vertical="center" wrapText="1"/>
    </xf>
    <xf numFmtId="0" fontId="32" fillId="0" borderId="19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0" fillId="0" borderId="1" xfId="0" applyFont="1" applyBorder="1">
      <alignment vertical="center"/>
    </xf>
    <xf numFmtId="0" fontId="30" fillId="0" borderId="8" xfId="0" applyFont="1" applyBorder="1">
      <alignment vertical="center"/>
    </xf>
    <xf numFmtId="0" fontId="24" fillId="0" borderId="1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/>
    </xf>
    <xf numFmtId="0" fontId="24" fillId="0" borderId="8" xfId="3" applyFont="1" applyBorder="1" applyAlignment="1">
      <alignment horizontal="center" vertical="top"/>
    </xf>
    <xf numFmtId="0" fontId="27" fillId="0" borderId="1" xfId="3" applyFont="1" applyBorder="1" applyAlignment="1">
      <alignment horizontal="center" vertical="top" wrapText="1"/>
    </xf>
    <xf numFmtId="0" fontId="27" fillId="0" borderId="16" xfId="3" applyFont="1" applyBorder="1" applyAlignment="1">
      <alignment horizontal="center" vertical="top"/>
    </xf>
    <xf numFmtId="0" fontId="27" fillId="0" borderId="8" xfId="3" applyFont="1" applyBorder="1" applyAlignment="1">
      <alignment horizontal="center" vertical="top"/>
    </xf>
    <xf numFmtId="0" fontId="24" fillId="0" borderId="1" xfId="3" applyFont="1" applyBorder="1" applyAlignment="1">
      <alignment horizontal="center" vertical="top"/>
    </xf>
    <xf numFmtId="0" fontId="24" fillId="0" borderId="1" xfId="3" applyFont="1" applyBorder="1" applyAlignment="1">
      <alignment horizontal="center"/>
    </xf>
    <xf numFmtId="0" fontId="24" fillId="0" borderId="8" xfId="3" applyFont="1" applyBorder="1" applyAlignment="1">
      <alignment horizontal="center"/>
    </xf>
    <xf numFmtId="0" fontId="27" fillId="0" borderId="16" xfId="3" applyFont="1" applyBorder="1" applyAlignment="1">
      <alignment horizontal="center" vertical="top" wrapText="1"/>
    </xf>
    <xf numFmtId="0" fontId="27" fillId="0" borderId="8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center" vertical="top" wrapText="1"/>
    </xf>
    <xf numFmtId="0" fontId="2" fillId="0" borderId="1" xfId="3" applyFont="1" applyBorder="1">
      <alignment vertical="center"/>
    </xf>
    <xf numFmtId="0" fontId="14" fillId="0" borderId="16" xfId="3" applyBorder="1">
      <alignment vertical="center"/>
    </xf>
    <xf numFmtId="0" fontId="14" fillId="0" borderId="8" xfId="3" applyBorder="1">
      <alignment vertical="center"/>
    </xf>
    <xf numFmtId="0" fontId="17" fillId="0" borderId="0" xfId="3" applyFont="1" applyAlignment="1">
      <alignment horizontal="center" vertical="top"/>
    </xf>
    <xf numFmtId="0" fontId="19" fillId="0" borderId="0" xfId="3" applyFont="1" applyAlignment="1">
      <alignment horizontal="center" vertical="top"/>
    </xf>
    <xf numFmtId="0" fontId="14" fillId="0" borderId="5" xfId="3" applyBorder="1" applyAlignment="1">
      <alignment horizontal="center" vertical="center"/>
    </xf>
    <xf numFmtId="181" fontId="14" fillId="0" borderId="5" xfId="3" applyNumberFormat="1" applyBorder="1" applyAlignment="1">
      <alignment horizontal="center" vertical="center"/>
    </xf>
    <xf numFmtId="0" fontId="14" fillId="0" borderId="1" xfId="3" applyBorder="1" applyAlignment="1">
      <alignment horizontal="center" vertical="center"/>
    </xf>
    <xf numFmtId="0" fontId="14" fillId="0" borderId="16" xfId="3" applyBorder="1" applyAlignment="1">
      <alignment horizontal="center" vertical="center"/>
    </xf>
    <xf numFmtId="0" fontId="14" fillId="0" borderId="8" xfId="3" applyBorder="1" applyAlignment="1">
      <alignment horizontal="center" vertical="center"/>
    </xf>
  </cellXfs>
  <cellStyles count="6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  <cellStyle name="標準 2 2" xfId="5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13</xdr:row>
      <xdr:rowOff>266700</xdr:rowOff>
    </xdr:from>
    <xdr:to>
      <xdr:col>9</xdr:col>
      <xdr:colOff>400050</xdr:colOff>
      <xdr:row>18</xdr:row>
      <xdr:rowOff>107950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E4C62E4-435C-4C87-8FC6-3D075EDCDE01}"/>
            </a:ext>
          </a:extLst>
        </xdr:cNvPr>
        <xdr:cNvSpPr/>
      </xdr:nvSpPr>
      <xdr:spPr>
        <a:xfrm>
          <a:off x="5448300" y="4324350"/>
          <a:ext cx="3549650" cy="1428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latin typeface="ＭＳ ゴシック" panose="020B0609070205080204" pitchFamily="49" charset="-128"/>
              <a:ea typeface="ＭＳ ゴシック" panose="020B0609070205080204" pitchFamily="49" charset="-128"/>
            </a:rPr>
            <a:t>入力の数字はダミー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755650</xdr:colOff>
      <xdr:row>14</xdr:row>
      <xdr:rowOff>25400</xdr:rowOff>
    </xdr:from>
    <xdr:to>
      <xdr:col>9</xdr:col>
      <xdr:colOff>12700</xdr:colOff>
      <xdr:row>18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A588B4-57A5-42F4-BC4E-A8FA31420032}"/>
            </a:ext>
          </a:extLst>
        </xdr:cNvPr>
        <xdr:cNvSpPr/>
      </xdr:nvSpPr>
      <xdr:spPr>
        <a:xfrm>
          <a:off x="5060950" y="4400550"/>
          <a:ext cx="3549650" cy="1428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latin typeface="ＭＳ ゴシック" panose="020B0609070205080204" pitchFamily="49" charset="-128"/>
              <a:ea typeface="ＭＳ ゴシック" panose="020B0609070205080204" pitchFamily="49" charset="-128"/>
            </a:rPr>
            <a:t>入力の数字はダミー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R56"/>
  <sheetViews>
    <sheetView showGridLines="0" zoomScaleNormal="100" zoomScaleSheetLayoutView="70" workbookViewId="0">
      <selection activeCell="H7" sqref="H7"/>
    </sheetView>
  </sheetViews>
  <sheetFormatPr defaultColWidth="8.25" defaultRowHeight="23.5" customHeight="1"/>
  <cols>
    <col min="1" max="1" width="4.75" style="2" customWidth="1"/>
    <col min="2" max="2" width="5.33203125" style="2" customWidth="1"/>
    <col min="3" max="3" width="18.25" style="2" customWidth="1"/>
    <col min="4" max="12" width="14.08203125" style="2" customWidth="1"/>
    <col min="13" max="13" width="3.83203125" style="2" customWidth="1"/>
    <col min="14" max="17" width="8.25" style="2"/>
    <col min="18" max="18" width="9.58203125" style="2" customWidth="1"/>
    <col min="19" max="16384" width="8.25" style="2"/>
  </cols>
  <sheetData>
    <row r="1" spans="2:12" ht="31.5" customHeight="1">
      <c r="C1" s="93"/>
      <c r="D1" s="93"/>
      <c r="E1" s="179" t="s">
        <v>145</v>
      </c>
      <c r="F1" s="179"/>
      <c r="G1" s="179"/>
      <c r="H1" s="179"/>
      <c r="I1" s="179"/>
      <c r="J1" s="179"/>
      <c r="K1" s="93"/>
      <c r="L1" s="9" t="s">
        <v>13</v>
      </c>
    </row>
    <row r="2" spans="2:12" ht="23.5" customHeight="1">
      <c r="B2" s="6"/>
      <c r="C2" s="98" t="s">
        <v>126</v>
      </c>
    </row>
    <row r="3" spans="2:12" ht="23.5" customHeight="1">
      <c r="B3" s="6"/>
      <c r="C3" s="98" t="s">
        <v>146</v>
      </c>
      <c r="J3" s="9" t="s">
        <v>7</v>
      </c>
      <c r="K3" s="174"/>
      <c r="L3" s="175"/>
    </row>
    <row r="4" spans="2:12" ht="22.5" customHeight="1">
      <c r="B4" s="6"/>
      <c r="C4" s="2" t="s">
        <v>121</v>
      </c>
      <c r="J4" s="86" t="s">
        <v>65</v>
      </c>
      <c r="K4" s="176"/>
      <c r="L4" s="176"/>
    </row>
    <row r="5" spans="2:12" ht="23.15" customHeight="1">
      <c r="B5" s="6"/>
      <c r="J5" s="86" t="s">
        <v>80</v>
      </c>
      <c r="K5" s="176"/>
      <c r="L5" s="176"/>
    </row>
    <row r="6" spans="2:12" ht="23.5" customHeight="1">
      <c r="B6" s="6"/>
      <c r="J6" s="9" t="s">
        <v>8</v>
      </c>
      <c r="K6" s="85"/>
      <c r="L6" s="13" t="s">
        <v>9</v>
      </c>
    </row>
    <row r="7" spans="2:12" ht="23.5" customHeight="1">
      <c r="B7" s="6"/>
      <c r="I7" s="9"/>
      <c r="J7" s="10"/>
    </row>
    <row r="8" spans="2:12" ht="23.5" customHeight="1">
      <c r="K8" s="8" t="s">
        <v>6</v>
      </c>
      <c r="L8" s="1" t="s">
        <v>11</v>
      </c>
    </row>
    <row r="9" spans="2:12" s="1" customFormat="1" ht="25" customHeight="1">
      <c r="B9" s="177" t="s">
        <v>5</v>
      </c>
      <c r="C9" s="178"/>
      <c r="D9" s="100" t="s">
        <v>94</v>
      </c>
      <c r="E9" s="100" t="s">
        <v>92</v>
      </c>
      <c r="F9" s="101" t="s">
        <v>93</v>
      </c>
      <c r="G9" s="102" t="s">
        <v>95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5" customHeight="1" thickBot="1">
      <c r="B10" s="94"/>
      <c r="C10" s="92" t="s">
        <v>89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5" customHeight="1" thickTop="1">
      <c r="B11" s="185" t="s">
        <v>103</v>
      </c>
      <c r="C11" s="103"/>
      <c r="D11" s="99"/>
      <c r="E11" s="99"/>
      <c r="F11" s="99"/>
      <c r="G11" s="95"/>
      <c r="H11" s="96"/>
      <c r="I11" s="97"/>
      <c r="J11" s="97"/>
      <c r="K11" s="97"/>
      <c r="L11" s="97"/>
    </row>
    <row r="12" spans="2:12" s="4" customFormat="1" ht="25" customHeight="1">
      <c r="B12" s="186"/>
      <c r="C12" s="104" t="s">
        <v>91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5" customHeight="1">
      <c r="B13" s="186"/>
      <c r="C13" s="105" t="s">
        <v>104</v>
      </c>
      <c r="D13" s="109">
        <v>1300</v>
      </c>
      <c r="E13" s="109"/>
      <c r="F13" s="109"/>
      <c r="G13" s="110"/>
      <c r="H13" s="111"/>
      <c r="I13" s="113"/>
      <c r="J13" s="113"/>
      <c r="K13" s="113"/>
      <c r="L13" s="113"/>
    </row>
    <row r="14" spans="2:12" s="3" customFormat="1" ht="25" customHeight="1">
      <c r="B14" s="186"/>
      <c r="C14" s="106" t="s">
        <v>105</v>
      </c>
      <c r="D14" s="109">
        <v>100</v>
      </c>
      <c r="E14" s="109"/>
      <c r="F14" s="109"/>
      <c r="G14" s="110">
        <v>0</v>
      </c>
      <c r="H14" s="111"/>
      <c r="I14" s="113"/>
      <c r="J14" s="113"/>
      <c r="K14" s="113"/>
      <c r="L14" s="113"/>
    </row>
    <row r="15" spans="2:12" s="3" customFormat="1" ht="25" customHeight="1">
      <c r="B15" s="187"/>
      <c r="C15" s="105" t="s">
        <v>106</v>
      </c>
      <c r="D15" s="109">
        <f>+SUM(D13:D14)</f>
        <v>1400</v>
      </c>
      <c r="E15" s="114">
        <f t="shared" ref="E15:H15" si="0">+SUM(E13:E14)</f>
        <v>0</v>
      </c>
      <c r="F15" s="114">
        <f t="shared" si="0"/>
        <v>0</v>
      </c>
      <c r="G15" s="115">
        <f t="shared" si="0"/>
        <v>0</v>
      </c>
      <c r="H15" s="116">
        <f t="shared" si="0"/>
        <v>0</v>
      </c>
      <c r="I15" s="117">
        <f t="shared" ref="I15" si="1">+SUM(I13:I14)</f>
        <v>0</v>
      </c>
      <c r="J15" s="117">
        <f t="shared" ref="J15" si="2">+SUM(J13:J14)</f>
        <v>0</v>
      </c>
      <c r="K15" s="117">
        <f t="shared" ref="K15" si="3">+SUM(K13:K14)</f>
        <v>0</v>
      </c>
      <c r="L15" s="117">
        <f t="shared" ref="L15" si="4">+SUM(L13:L14)</f>
        <v>0</v>
      </c>
    </row>
    <row r="16" spans="2:12" s="3" customFormat="1" ht="25" customHeight="1">
      <c r="B16" s="180" t="s">
        <v>97</v>
      </c>
      <c r="C16" s="107" t="s">
        <v>96</v>
      </c>
      <c r="D16" s="118">
        <v>200</v>
      </c>
      <c r="E16" s="109"/>
      <c r="F16" s="109"/>
      <c r="G16" s="110"/>
      <c r="H16" s="111"/>
      <c r="I16" s="113"/>
      <c r="J16" s="113"/>
      <c r="K16" s="113"/>
      <c r="L16" s="113"/>
    </row>
    <row r="17" spans="1:13" ht="25" customHeight="1">
      <c r="B17" s="158"/>
      <c r="C17" s="107" t="s">
        <v>119</v>
      </c>
      <c r="D17" s="118">
        <v>100</v>
      </c>
      <c r="E17" s="118"/>
      <c r="F17" s="118"/>
      <c r="G17" s="110"/>
      <c r="H17" s="111"/>
      <c r="I17" s="113"/>
      <c r="J17" s="113"/>
      <c r="K17" s="113"/>
      <c r="L17" s="113"/>
    </row>
    <row r="18" spans="1:13" ht="25" customHeight="1">
      <c r="B18" s="158"/>
      <c r="C18" s="107" t="s">
        <v>98</v>
      </c>
      <c r="D18" s="118">
        <v>400</v>
      </c>
      <c r="E18" s="109"/>
      <c r="F18" s="109"/>
      <c r="G18" s="110"/>
      <c r="H18" s="111"/>
      <c r="I18" s="113"/>
      <c r="J18" s="113"/>
      <c r="K18" s="113"/>
      <c r="L18" s="113"/>
    </row>
    <row r="19" spans="1:13" ht="25" customHeight="1">
      <c r="B19" s="158"/>
      <c r="C19" s="107" t="s">
        <v>99</v>
      </c>
      <c r="D19" s="118">
        <v>20</v>
      </c>
      <c r="E19" s="109"/>
      <c r="F19" s="109"/>
      <c r="G19" s="110"/>
      <c r="H19" s="111"/>
      <c r="I19" s="113"/>
      <c r="J19" s="113"/>
      <c r="K19" s="113"/>
      <c r="L19" s="113"/>
    </row>
    <row r="20" spans="1:13" ht="25" customHeight="1">
      <c r="B20" s="158"/>
      <c r="C20" s="106" t="s">
        <v>101</v>
      </c>
      <c r="D20" s="109">
        <v>100</v>
      </c>
      <c r="E20" s="109"/>
      <c r="F20" s="109"/>
      <c r="G20" s="110"/>
      <c r="H20" s="111"/>
      <c r="I20" s="113"/>
      <c r="J20" s="113"/>
      <c r="K20" s="113"/>
      <c r="L20" s="113"/>
    </row>
    <row r="21" spans="1:13" ht="25" customHeight="1">
      <c r="B21" s="158"/>
      <c r="C21" s="106" t="s">
        <v>100</v>
      </c>
      <c r="D21" s="109">
        <v>50</v>
      </c>
      <c r="E21" s="109"/>
      <c r="F21" s="109"/>
      <c r="G21" s="110"/>
      <c r="H21" s="111"/>
      <c r="I21" s="113"/>
      <c r="J21" s="113"/>
      <c r="K21" s="113"/>
      <c r="L21" s="113"/>
    </row>
    <row r="22" spans="1:13" ht="25" customHeight="1">
      <c r="B22" s="158"/>
      <c r="C22" s="106" t="s">
        <v>107</v>
      </c>
      <c r="D22" s="109">
        <v>50</v>
      </c>
      <c r="E22" s="109"/>
      <c r="F22" s="109"/>
      <c r="G22" s="110"/>
      <c r="H22" s="111"/>
      <c r="I22" s="113"/>
      <c r="J22" s="113"/>
      <c r="K22" s="113"/>
      <c r="L22" s="113"/>
    </row>
    <row r="23" spans="1:13" ht="25" customHeight="1">
      <c r="B23" s="158"/>
      <c r="C23" s="106" t="s">
        <v>102</v>
      </c>
      <c r="D23" s="109">
        <v>60</v>
      </c>
      <c r="E23" s="109"/>
      <c r="F23" s="109"/>
      <c r="G23" s="110"/>
      <c r="H23" s="111"/>
      <c r="I23" s="113"/>
      <c r="J23" s="113"/>
      <c r="K23" s="113"/>
      <c r="L23" s="113"/>
    </row>
    <row r="24" spans="1:13" ht="25" customHeight="1">
      <c r="B24" s="159"/>
      <c r="C24" s="108" t="s">
        <v>108</v>
      </c>
      <c r="D24" s="109">
        <f>+SUM(D16:D23)</f>
        <v>980</v>
      </c>
      <c r="E24" s="109">
        <f t="shared" ref="E24:H24" si="5">+SUM(E16:E23)</f>
        <v>0</v>
      </c>
      <c r="F24" s="109">
        <f t="shared" si="5"/>
        <v>0</v>
      </c>
      <c r="G24" s="110">
        <f t="shared" si="5"/>
        <v>0</v>
      </c>
      <c r="H24" s="111">
        <f t="shared" si="5"/>
        <v>0</v>
      </c>
      <c r="I24" s="113">
        <f t="shared" ref="I24" si="6">+SUM(I16:I23)</f>
        <v>0</v>
      </c>
      <c r="J24" s="113">
        <f t="shared" ref="J24" si="7">+SUM(J16:J23)</f>
        <v>0</v>
      </c>
      <c r="K24" s="113">
        <f t="shared" ref="K24" si="8">+SUM(K16:K23)</f>
        <v>0</v>
      </c>
      <c r="L24" s="113">
        <f t="shared" ref="L24" si="9">+SUM(L16:L23)</f>
        <v>0</v>
      </c>
    </row>
    <row r="25" spans="1:13" ht="25" customHeight="1">
      <c r="B25" s="181" t="s">
        <v>136</v>
      </c>
      <c r="C25" s="105" t="s">
        <v>109</v>
      </c>
      <c r="D25" s="109">
        <v>300</v>
      </c>
      <c r="E25" s="109"/>
      <c r="F25" s="109"/>
      <c r="G25" s="110"/>
      <c r="H25" s="111"/>
      <c r="I25" s="113"/>
      <c r="J25" s="113"/>
      <c r="K25" s="113"/>
      <c r="L25" s="113"/>
    </row>
    <row r="26" spans="1:13" ht="25" customHeight="1">
      <c r="B26" s="162"/>
      <c r="C26" s="105" t="s">
        <v>110</v>
      </c>
      <c r="D26" s="109">
        <v>250</v>
      </c>
      <c r="E26" s="109"/>
      <c r="F26" s="109"/>
      <c r="G26" s="110"/>
      <c r="H26" s="111"/>
      <c r="I26" s="113"/>
      <c r="J26" s="113"/>
      <c r="K26" s="113"/>
      <c r="L26" s="113"/>
    </row>
    <row r="27" spans="1:13" ht="39.65" customHeight="1">
      <c r="B27" s="182"/>
      <c r="C27" s="155" t="s">
        <v>137</v>
      </c>
      <c r="D27" s="109">
        <f>+D24+D25-D26</f>
        <v>1030</v>
      </c>
      <c r="E27" s="109">
        <f t="shared" ref="E27:H27" si="10">+E24+E25-E26</f>
        <v>0</v>
      </c>
      <c r="F27" s="109">
        <f t="shared" si="10"/>
        <v>0</v>
      </c>
      <c r="G27" s="110">
        <f t="shared" si="10"/>
        <v>0</v>
      </c>
      <c r="H27" s="111">
        <f t="shared" si="10"/>
        <v>0</v>
      </c>
      <c r="I27" s="113">
        <f t="shared" ref="I27" si="11">+I24+I25-I26</f>
        <v>0</v>
      </c>
      <c r="J27" s="113">
        <f t="shared" ref="J27" si="12">+J24+J25-J26</f>
        <v>0</v>
      </c>
      <c r="K27" s="113">
        <f t="shared" ref="K27" si="13">+K24+K25-K26</f>
        <v>0</v>
      </c>
      <c r="L27" s="113">
        <f t="shared" ref="L27" si="14">+L24+L25-L26</f>
        <v>0</v>
      </c>
    </row>
    <row r="28" spans="1:13" ht="26.5" customHeight="1">
      <c r="B28" s="188" t="s">
        <v>133</v>
      </c>
      <c r="C28" s="189"/>
      <c r="D28" s="119">
        <f>+D15-D27</f>
        <v>370</v>
      </c>
      <c r="E28" s="119"/>
      <c r="F28" s="119"/>
      <c r="G28" s="120"/>
      <c r="H28" s="121"/>
      <c r="I28" s="122"/>
      <c r="J28" s="122"/>
      <c r="K28" s="122"/>
      <c r="L28" s="122"/>
    </row>
    <row r="29" spans="1:13" ht="25" customHeight="1">
      <c r="B29" s="169" t="s">
        <v>132</v>
      </c>
      <c r="C29" s="183"/>
      <c r="D29" s="119">
        <v>200</v>
      </c>
      <c r="E29" s="119"/>
      <c r="F29" s="119"/>
      <c r="G29" s="120"/>
      <c r="H29" s="121"/>
      <c r="I29" s="122"/>
      <c r="J29" s="122"/>
      <c r="K29" s="122"/>
      <c r="L29" s="122"/>
    </row>
    <row r="30" spans="1:13" s="20" customFormat="1" ht="25" customHeight="1">
      <c r="B30" s="184" t="s">
        <v>134</v>
      </c>
      <c r="C30" s="184"/>
      <c r="D30" s="145">
        <f>+D28-D29</f>
        <v>170</v>
      </c>
      <c r="E30" s="145">
        <f t="shared" ref="E30:L30" si="15">+E15-E27-E29</f>
        <v>0</v>
      </c>
      <c r="F30" s="145">
        <f t="shared" si="15"/>
        <v>0</v>
      </c>
      <c r="G30" s="146">
        <f t="shared" si="15"/>
        <v>0</v>
      </c>
      <c r="H30" s="147">
        <f t="shared" si="15"/>
        <v>0</v>
      </c>
      <c r="I30" s="148">
        <f t="shared" si="15"/>
        <v>0</v>
      </c>
      <c r="J30" s="148">
        <f t="shared" si="15"/>
        <v>0</v>
      </c>
      <c r="K30" s="148">
        <f t="shared" si="15"/>
        <v>0</v>
      </c>
      <c r="L30" s="148">
        <f t="shared" si="15"/>
        <v>0</v>
      </c>
    </row>
    <row r="31" spans="1:13" ht="25" customHeight="1">
      <c r="B31" s="168" t="s">
        <v>135</v>
      </c>
      <c r="C31" s="169"/>
      <c r="D31" s="109">
        <f>+D30+D22</f>
        <v>220</v>
      </c>
      <c r="E31" s="109">
        <f t="shared" ref="E31:H31" si="16">+E30+E22</f>
        <v>0</v>
      </c>
      <c r="F31" s="109">
        <f t="shared" si="16"/>
        <v>0</v>
      </c>
      <c r="G31" s="110">
        <f t="shared" si="16"/>
        <v>0</v>
      </c>
      <c r="H31" s="111">
        <f t="shared" si="16"/>
        <v>0</v>
      </c>
      <c r="I31" s="113">
        <f t="shared" ref="I31" si="17">+I30+I22</f>
        <v>0</v>
      </c>
      <c r="J31" s="113">
        <f t="shared" ref="J31" si="18">+J30+J22</f>
        <v>0</v>
      </c>
      <c r="K31" s="113">
        <f t="shared" ref="K31" si="19">+K30+K22</f>
        <v>0</v>
      </c>
      <c r="L31" s="113">
        <f t="shared" ref="L31" si="20">+L30+L22</f>
        <v>0</v>
      </c>
    </row>
    <row r="32" spans="1:13" ht="13" customHeight="1">
      <c r="A32" s="11"/>
      <c r="B32" s="12"/>
      <c r="C32" s="12"/>
      <c r="D32" s="12"/>
      <c r="E32" s="12"/>
      <c r="F32" s="12"/>
      <c r="G32" s="15"/>
      <c r="H32" s="16"/>
      <c r="I32" s="16"/>
      <c r="J32" s="16"/>
      <c r="K32" s="17"/>
      <c r="L32" s="17"/>
      <c r="M32" s="11"/>
    </row>
    <row r="33" spans="1:18" ht="21" customHeight="1">
      <c r="A33" s="11"/>
      <c r="B33" s="14" t="s">
        <v>10</v>
      </c>
      <c r="C33" s="87" t="s">
        <v>120</v>
      </c>
      <c r="D33" s="87"/>
      <c r="E33" s="87"/>
      <c r="F33" s="87"/>
      <c r="G33" s="15"/>
      <c r="H33" s="16"/>
      <c r="I33" s="16"/>
      <c r="J33" s="16"/>
      <c r="K33" s="17"/>
      <c r="L33" s="17"/>
      <c r="M33" s="11"/>
    </row>
    <row r="34" spans="1:18" ht="20.149999999999999" customHeight="1">
      <c r="A34" s="11"/>
      <c r="B34" s="12"/>
      <c r="C34" s="19" t="s">
        <v>131</v>
      </c>
      <c r="D34" s="19"/>
      <c r="E34" s="19"/>
      <c r="F34" s="19"/>
      <c r="G34" s="18"/>
      <c r="H34" s="18"/>
      <c r="I34" s="18"/>
      <c r="J34" s="18"/>
      <c r="K34" s="18"/>
      <c r="L34" s="18"/>
      <c r="M34" s="11"/>
    </row>
    <row r="35" spans="1:18" ht="20.149999999999999" customHeight="1">
      <c r="A35" s="11"/>
      <c r="B35" s="12"/>
      <c r="C35" s="154" t="s">
        <v>138</v>
      </c>
      <c r="D35" s="19"/>
      <c r="E35" s="19"/>
      <c r="F35" s="19"/>
      <c r="G35" s="18"/>
      <c r="H35" s="18"/>
      <c r="I35" s="18"/>
      <c r="J35" s="18"/>
      <c r="K35" s="18"/>
      <c r="L35" s="18"/>
      <c r="M35" s="11"/>
    </row>
    <row r="36" spans="1:18" ht="20.149999999999999" customHeight="1">
      <c r="A36" s="11"/>
      <c r="C36" s="21" t="s">
        <v>81</v>
      </c>
      <c r="D36" s="21"/>
      <c r="E36" s="21"/>
      <c r="F36" s="21"/>
      <c r="G36" s="22"/>
      <c r="H36" s="22"/>
      <c r="I36" s="22"/>
      <c r="J36" s="22"/>
      <c r="K36" s="22"/>
      <c r="L36" s="22"/>
      <c r="M36" s="11"/>
    </row>
    <row r="37" spans="1:18" ht="20.149999999999999" customHeight="1">
      <c r="C37" s="21" t="s">
        <v>123</v>
      </c>
      <c r="D37" s="87"/>
      <c r="E37" s="87"/>
      <c r="F37" s="87"/>
      <c r="G37" s="22"/>
      <c r="H37" s="22"/>
      <c r="I37" s="22"/>
      <c r="J37" s="22"/>
      <c r="K37" s="22"/>
      <c r="L37" s="22"/>
    </row>
    <row r="38" spans="1:18" ht="20.149999999999999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8" ht="2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8" ht="23.5" customHeight="1">
      <c r="R40" s="2" t="s">
        <v>84</v>
      </c>
    </row>
    <row r="41" spans="1:18" ht="23.5" customHeight="1">
      <c r="R41" s="2" t="s">
        <v>85</v>
      </c>
    </row>
    <row r="42" spans="1:18" ht="23.5" customHeight="1">
      <c r="R42" s="2" t="s">
        <v>86</v>
      </c>
    </row>
    <row r="43" spans="1:18" ht="23.5" customHeight="1">
      <c r="R43" s="2" t="s">
        <v>18</v>
      </c>
    </row>
    <row r="44" spans="1:18" ht="23.5" customHeight="1">
      <c r="R44" s="2" t="s">
        <v>87</v>
      </c>
    </row>
    <row r="45" spans="1:18" ht="23.5" customHeight="1">
      <c r="R45" s="2" t="s">
        <v>88</v>
      </c>
    </row>
    <row r="55" spans="18:18" ht="23.5" customHeight="1">
      <c r="R55" s="2" t="s">
        <v>11</v>
      </c>
    </row>
    <row r="56" spans="18:18" ht="23.5" customHeight="1">
      <c r="R56" s="2" t="s">
        <v>12</v>
      </c>
    </row>
  </sheetData>
  <mergeCells count="12">
    <mergeCell ref="B31:C31"/>
    <mergeCell ref="K3:L3"/>
    <mergeCell ref="K4:L4"/>
    <mergeCell ref="K5:L5"/>
    <mergeCell ref="B9:C9"/>
    <mergeCell ref="B11:B15"/>
    <mergeCell ref="B28:C28"/>
    <mergeCell ref="E1:J1"/>
    <mergeCell ref="B16:B24"/>
    <mergeCell ref="B25:B27"/>
    <mergeCell ref="B29:C29"/>
    <mergeCell ref="B30:C30"/>
  </mergeCells>
  <phoneticPr fontId="5"/>
  <dataValidations count="2">
    <dataValidation type="list" allowBlank="1" showInputMessage="1" sqref="K4:L4" xr:uid="{E43C3729-882D-4DB7-98F2-269349FE09A0}">
      <formula1>$R$39:$R$45</formula1>
    </dataValidation>
    <dataValidation type="list" allowBlank="1" showInputMessage="1" sqref="L8" xr:uid="{E34655B0-5F9C-457E-A7BA-F6163A1CD62A}">
      <formula1>$R$54:$R$56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6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4BC1-7FE6-44C4-84C8-FEA0FF1C78BD}">
  <sheetPr>
    <tabColor rgb="FFFFFFCC"/>
    <pageSetUpPr fitToPage="1"/>
  </sheetPr>
  <dimension ref="A1:R62"/>
  <sheetViews>
    <sheetView showGridLines="0" tabSelected="1" zoomScaleNormal="100" zoomScaleSheetLayoutView="70" workbookViewId="0">
      <selection activeCell="H7" sqref="H7"/>
    </sheetView>
  </sheetViews>
  <sheetFormatPr defaultColWidth="8.25" defaultRowHeight="23.5" customHeight="1"/>
  <cols>
    <col min="1" max="1" width="4.75" style="2" customWidth="1"/>
    <col min="2" max="2" width="5.33203125" style="2" customWidth="1"/>
    <col min="3" max="3" width="18.25" style="2" customWidth="1"/>
    <col min="4" max="12" width="14.08203125" style="2" customWidth="1"/>
    <col min="13" max="13" width="3.83203125" style="2" customWidth="1"/>
    <col min="14" max="17" width="8.25" style="2"/>
    <col min="18" max="18" width="9.58203125" style="2" customWidth="1"/>
    <col min="19" max="16384" width="8.25" style="2"/>
  </cols>
  <sheetData>
    <row r="1" spans="2:12" ht="31.5" customHeight="1">
      <c r="C1" s="172" t="s">
        <v>130</v>
      </c>
      <c r="D1" s="173"/>
      <c r="E1" s="173"/>
      <c r="F1" s="173"/>
      <c r="G1" s="173"/>
      <c r="H1" s="173"/>
      <c r="I1" s="173"/>
      <c r="J1" s="173"/>
      <c r="K1" s="93"/>
      <c r="L1" s="9" t="s">
        <v>122</v>
      </c>
    </row>
    <row r="2" spans="2:12" ht="23.5" customHeight="1">
      <c r="B2" s="6"/>
      <c r="C2" s="98" t="s">
        <v>125</v>
      </c>
    </row>
    <row r="3" spans="2:12" ht="23.5" customHeight="1">
      <c r="B3" s="6"/>
      <c r="C3" s="98"/>
      <c r="J3" s="9" t="s">
        <v>7</v>
      </c>
      <c r="K3" s="174"/>
      <c r="L3" s="175"/>
    </row>
    <row r="4" spans="2:12" ht="22.5" customHeight="1">
      <c r="B4" s="6"/>
      <c r="C4" s="2" t="s">
        <v>111</v>
      </c>
      <c r="J4" s="86" t="s">
        <v>65</v>
      </c>
      <c r="K4" s="176"/>
      <c r="L4" s="176"/>
    </row>
    <row r="5" spans="2:12" ht="23.15" customHeight="1">
      <c r="B5" s="6"/>
      <c r="C5" s="2" t="s">
        <v>113</v>
      </c>
      <c r="J5" s="86" t="s">
        <v>80</v>
      </c>
      <c r="K5" s="176"/>
      <c r="L5" s="176"/>
    </row>
    <row r="6" spans="2:12" ht="23.5" customHeight="1">
      <c r="B6" s="6"/>
      <c r="C6" s="2" t="s">
        <v>114</v>
      </c>
      <c r="J6" s="9" t="s">
        <v>8</v>
      </c>
      <c r="K6" s="85"/>
      <c r="L6" s="13" t="s">
        <v>9</v>
      </c>
    </row>
    <row r="7" spans="2:12" ht="23.5" customHeight="1">
      <c r="B7" s="6"/>
      <c r="C7" s="2" t="s">
        <v>121</v>
      </c>
      <c r="I7" s="9"/>
      <c r="J7" s="10"/>
    </row>
    <row r="8" spans="2:12" ht="23.5" customHeight="1">
      <c r="K8" s="8" t="s">
        <v>6</v>
      </c>
      <c r="L8" s="1" t="s">
        <v>11</v>
      </c>
    </row>
    <row r="9" spans="2:12" s="1" customFormat="1" ht="25" customHeight="1">
      <c r="B9" s="177" t="s">
        <v>5</v>
      </c>
      <c r="C9" s="178"/>
      <c r="D9" s="100" t="s">
        <v>94</v>
      </c>
      <c r="E9" s="100" t="s">
        <v>92</v>
      </c>
      <c r="F9" s="101" t="s">
        <v>93</v>
      </c>
      <c r="G9" s="102" t="s">
        <v>95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5" customHeight="1" thickBot="1">
      <c r="B10" s="94"/>
      <c r="C10" s="92" t="s">
        <v>89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5" customHeight="1" thickTop="1">
      <c r="B11" s="170" t="s">
        <v>112</v>
      </c>
      <c r="C11" s="103" t="s">
        <v>90</v>
      </c>
      <c r="D11" s="131"/>
      <c r="E11" s="131"/>
      <c r="F11" s="131"/>
      <c r="G11" s="132"/>
      <c r="H11" s="133"/>
      <c r="I11" s="134"/>
      <c r="J11" s="134"/>
      <c r="K11" s="134"/>
      <c r="L11" s="134"/>
    </row>
    <row r="12" spans="2:12" s="4" customFormat="1" ht="25" customHeight="1">
      <c r="B12" s="158"/>
      <c r="C12" s="104" t="s">
        <v>91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5" customHeight="1" thickBot="1">
      <c r="B13" s="158"/>
      <c r="C13" s="124" t="s">
        <v>116</v>
      </c>
      <c r="D13" s="125">
        <v>1300</v>
      </c>
      <c r="E13" s="126"/>
      <c r="F13" s="126"/>
      <c r="G13" s="127"/>
      <c r="H13" s="128"/>
      <c r="I13" s="129"/>
      <c r="J13" s="129"/>
      <c r="K13" s="129"/>
      <c r="L13" s="129"/>
    </row>
    <row r="14" spans="2:12" s="1" customFormat="1" ht="25" customHeight="1">
      <c r="B14" s="158"/>
      <c r="C14" s="123" t="s">
        <v>113</v>
      </c>
      <c r="D14" s="99"/>
      <c r="E14" s="99"/>
      <c r="F14" s="99"/>
      <c r="G14" s="95"/>
      <c r="H14" s="96"/>
      <c r="I14" s="97"/>
      <c r="J14" s="97"/>
      <c r="K14" s="97"/>
      <c r="L14" s="97"/>
    </row>
    <row r="15" spans="2:12" s="4" customFormat="1" ht="25" customHeight="1">
      <c r="B15" s="158"/>
      <c r="C15" s="104" t="s">
        <v>91</v>
      </c>
      <c r="D15" s="109"/>
      <c r="E15" s="109"/>
      <c r="F15" s="109"/>
      <c r="G15" s="110"/>
      <c r="H15" s="111"/>
      <c r="I15" s="112"/>
      <c r="J15" s="113"/>
      <c r="K15" s="113"/>
      <c r="L15" s="113"/>
    </row>
    <row r="16" spans="2:12" s="3" customFormat="1" ht="25" customHeight="1" thickBot="1">
      <c r="B16" s="158"/>
      <c r="C16" s="124" t="s">
        <v>117</v>
      </c>
      <c r="D16" s="125">
        <v>500</v>
      </c>
      <c r="E16" s="126"/>
      <c r="F16" s="126"/>
      <c r="G16" s="127"/>
      <c r="H16" s="128"/>
      <c r="I16" s="129"/>
      <c r="J16" s="129"/>
      <c r="K16" s="129"/>
      <c r="L16" s="129"/>
    </row>
    <row r="17" spans="2:12" s="1" customFormat="1" ht="25" customHeight="1">
      <c r="B17" s="158"/>
      <c r="C17" s="123" t="s">
        <v>115</v>
      </c>
      <c r="D17" s="99"/>
      <c r="E17" s="99"/>
      <c r="F17" s="99"/>
      <c r="G17" s="95"/>
      <c r="H17" s="96"/>
      <c r="I17" s="97"/>
      <c r="J17" s="97"/>
      <c r="K17" s="97"/>
      <c r="L17" s="97"/>
    </row>
    <row r="18" spans="2:12" s="4" customFormat="1" ht="25" customHeight="1">
      <c r="B18" s="158"/>
      <c r="C18" s="104" t="s">
        <v>91</v>
      </c>
      <c r="D18" s="109"/>
      <c r="E18" s="109"/>
      <c r="F18" s="109"/>
      <c r="G18" s="110"/>
      <c r="H18" s="111"/>
      <c r="I18" s="112"/>
      <c r="J18" s="113"/>
      <c r="K18" s="113"/>
      <c r="L18" s="113"/>
    </row>
    <row r="19" spans="2:12" s="3" customFormat="1" ht="25" customHeight="1" thickBot="1">
      <c r="B19" s="171"/>
      <c r="C19" s="135" t="s">
        <v>118</v>
      </c>
      <c r="D19" s="136">
        <f>+D13+D16</f>
        <v>1800</v>
      </c>
      <c r="E19" s="137">
        <f t="shared" ref="E19:L19" si="0">+E13+E16</f>
        <v>0</v>
      </c>
      <c r="F19" s="137">
        <f t="shared" si="0"/>
        <v>0</v>
      </c>
      <c r="G19" s="138">
        <f t="shared" si="0"/>
        <v>0</v>
      </c>
      <c r="H19" s="139">
        <f t="shared" si="0"/>
        <v>0</v>
      </c>
      <c r="I19" s="140">
        <f t="shared" si="0"/>
        <v>0</v>
      </c>
      <c r="J19" s="140">
        <f t="shared" si="0"/>
        <v>0</v>
      </c>
      <c r="K19" s="140">
        <f t="shared" si="0"/>
        <v>0</v>
      </c>
      <c r="L19" s="140">
        <f t="shared" si="0"/>
        <v>0</v>
      </c>
    </row>
    <row r="20" spans="2:12" s="3" customFormat="1" ht="25" customHeight="1" thickTop="1">
      <c r="B20" s="158" t="s">
        <v>140</v>
      </c>
      <c r="C20" s="130" t="s">
        <v>96</v>
      </c>
      <c r="D20" s="141">
        <v>200</v>
      </c>
      <c r="E20" s="141"/>
      <c r="F20" s="141"/>
      <c r="G20" s="142"/>
      <c r="H20" s="143"/>
      <c r="I20" s="144"/>
      <c r="J20" s="144"/>
      <c r="K20" s="144"/>
      <c r="L20" s="144"/>
    </row>
    <row r="21" spans="2:12" ht="25" customHeight="1">
      <c r="B21" s="158"/>
      <c r="C21" s="107" t="s">
        <v>119</v>
      </c>
      <c r="D21" s="118">
        <v>100</v>
      </c>
      <c r="E21" s="118"/>
      <c r="F21" s="118"/>
      <c r="G21" s="110"/>
      <c r="H21" s="111"/>
      <c r="I21" s="113"/>
      <c r="J21" s="113"/>
      <c r="K21" s="113"/>
      <c r="L21" s="113"/>
    </row>
    <row r="22" spans="2:12" ht="25" customHeight="1">
      <c r="B22" s="158"/>
      <c r="C22" s="106" t="s">
        <v>98</v>
      </c>
      <c r="D22" s="109">
        <v>400</v>
      </c>
      <c r="E22" s="109"/>
      <c r="F22" s="109"/>
      <c r="G22" s="110"/>
      <c r="H22" s="111"/>
      <c r="I22" s="113"/>
      <c r="J22" s="113"/>
      <c r="K22" s="113"/>
      <c r="L22" s="113"/>
    </row>
    <row r="23" spans="2:12" ht="25" customHeight="1">
      <c r="B23" s="158"/>
      <c r="C23" s="106" t="s">
        <v>99</v>
      </c>
      <c r="D23" s="109">
        <v>20</v>
      </c>
      <c r="E23" s="109"/>
      <c r="F23" s="109"/>
      <c r="G23" s="110"/>
      <c r="H23" s="111"/>
      <c r="I23" s="113"/>
      <c r="J23" s="113"/>
      <c r="K23" s="113"/>
      <c r="L23" s="113"/>
    </row>
    <row r="24" spans="2:12" ht="25" customHeight="1">
      <c r="B24" s="158"/>
      <c r="C24" s="106" t="s">
        <v>129</v>
      </c>
      <c r="D24" s="109">
        <v>100</v>
      </c>
      <c r="E24" s="109"/>
      <c r="F24" s="109"/>
      <c r="G24" s="110"/>
      <c r="H24" s="111"/>
      <c r="I24" s="113"/>
      <c r="J24" s="113"/>
      <c r="K24" s="113"/>
      <c r="L24" s="113"/>
    </row>
    <row r="25" spans="2:12" ht="25" customHeight="1">
      <c r="B25" s="158"/>
      <c r="C25" s="106" t="s">
        <v>100</v>
      </c>
      <c r="D25" s="109">
        <v>50</v>
      </c>
      <c r="E25" s="109"/>
      <c r="F25" s="109"/>
      <c r="G25" s="110"/>
      <c r="H25" s="111"/>
      <c r="I25" s="113"/>
      <c r="J25" s="113"/>
      <c r="K25" s="113"/>
      <c r="L25" s="113"/>
    </row>
    <row r="26" spans="2:12" ht="25" customHeight="1">
      <c r="B26" s="158"/>
      <c r="C26" s="106" t="s">
        <v>107</v>
      </c>
      <c r="D26" s="109">
        <v>50</v>
      </c>
      <c r="E26" s="109"/>
      <c r="F26" s="109"/>
      <c r="G26" s="110"/>
      <c r="H26" s="111"/>
      <c r="I26" s="113"/>
      <c r="J26" s="113"/>
      <c r="K26" s="113"/>
      <c r="L26" s="113"/>
    </row>
    <row r="27" spans="2:12" ht="25" customHeight="1">
      <c r="B27" s="158"/>
      <c r="C27" s="106" t="s">
        <v>102</v>
      </c>
      <c r="D27" s="109">
        <v>60</v>
      </c>
      <c r="E27" s="109"/>
      <c r="F27" s="109"/>
      <c r="G27" s="110"/>
      <c r="H27" s="111"/>
      <c r="I27" s="113"/>
      <c r="J27" s="113"/>
      <c r="K27" s="113"/>
      <c r="L27" s="113"/>
    </row>
    <row r="28" spans="2:12" ht="25" customHeight="1">
      <c r="B28" s="159"/>
      <c r="C28" s="108" t="s">
        <v>124</v>
      </c>
      <c r="D28" s="109">
        <f>+SUM(D20:D27)</f>
        <v>980</v>
      </c>
      <c r="E28" s="109">
        <f t="shared" ref="E28:L28" si="1">+SUM(E20:E27)</f>
        <v>0</v>
      </c>
      <c r="F28" s="109">
        <f t="shared" si="1"/>
        <v>0</v>
      </c>
      <c r="G28" s="110">
        <f t="shared" si="1"/>
        <v>0</v>
      </c>
      <c r="H28" s="111">
        <f t="shared" si="1"/>
        <v>0</v>
      </c>
      <c r="I28" s="113">
        <f t="shared" si="1"/>
        <v>0</v>
      </c>
      <c r="J28" s="113">
        <f t="shared" si="1"/>
        <v>0</v>
      </c>
      <c r="K28" s="113">
        <f t="shared" si="1"/>
        <v>0</v>
      </c>
      <c r="L28" s="113">
        <f t="shared" si="1"/>
        <v>0</v>
      </c>
    </row>
    <row r="29" spans="2:12" ht="25" customHeight="1">
      <c r="B29" s="160" t="s">
        <v>141</v>
      </c>
      <c r="C29" s="105" t="s">
        <v>109</v>
      </c>
      <c r="D29" s="109">
        <v>300</v>
      </c>
      <c r="E29" s="109"/>
      <c r="F29" s="109"/>
      <c r="G29" s="110"/>
      <c r="H29" s="111"/>
      <c r="I29" s="113"/>
      <c r="J29" s="113"/>
      <c r="K29" s="113"/>
      <c r="L29" s="113"/>
    </row>
    <row r="30" spans="2:12" ht="25" customHeight="1">
      <c r="B30" s="161"/>
      <c r="C30" s="105" t="s">
        <v>110</v>
      </c>
      <c r="D30" s="109">
        <v>250</v>
      </c>
      <c r="E30" s="109"/>
      <c r="F30" s="109"/>
      <c r="G30" s="110"/>
      <c r="H30" s="111"/>
      <c r="I30" s="113"/>
      <c r="J30" s="113"/>
      <c r="K30" s="113"/>
      <c r="L30" s="113"/>
    </row>
    <row r="31" spans="2:12" ht="39.65" customHeight="1">
      <c r="B31" s="162"/>
      <c r="C31" s="155" t="s">
        <v>142</v>
      </c>
      <c r="D31" s="119">
        <f t="shared" ref="D31:L31" si="2">+D28+D29-D30</f>
        <v>1030</v>
      </c>
      <c r="E31" s="119">
        <f t="shared" si="2"/>
        <v>0</v>
      </c>
      <c r="F31" s="119">
        <f t="shared" si="2"/>
        <v>0</v>
      </c>
      <c r="G31" s="120">
        <f t="shared" si="2"/>
        <v>0</v>
      </c>
      <c r="H31" s="121">
        <f t="shared" si="2"/>
        <v>0</v>
      </c>
      <c r="I31" s="122">
        <f t="shared" si="2"/>
        <v>0</v>
      </c>
      <c r="J31" s="122">
        <f t="shared" si="2"/>
        <v>0</v>
      </c>
      <c r="K31" s="122">
        <f t="shared" si="2"/>
        <v>0</v>
      </c>
      <c r="L31" s="122">
        <f t="shared" si="2"/>
        <v>0</v>
      </c>
    </row>
    <row r="32" spans="2:12" ht="39.65" customHeight="1">
      <c r="B32" s="156" t="s">
        <v>113</v>
      </c>
      <c r="C32" s="155" t="s">
        <v>143</v>
      </c>
      <c r="D32" s="119">
        <v>350</v>
      </c>
      <c r="E32" s="119"/>
      <c r="F32" s="119"/>
      <c r="G32" s="120"/>
      <c r="H32" s="121"/>
      <c r="I32" s="122"/>
      <c r="J32" s="122"/>
      <c r="K32" s="122"/>
      <c r="L32" s="122"/>
    </row>
    <row r="33" spans="1:18" ht="32.5" customHeight="1">
      <c r="B33" s="163" t="s">
        <v>144</v>
      </c>
      <c r="C33" s="164"/>
      <c r="D33" s="119">
        <f>+D19-D31-D32</f>
        <v>420</v>
      </c>
      <c r="E33" s="119"/>
      <c r="F33" s="119"/>
      <c r="G33" s="120"/>
      <c r="H33" s="121"/>
      <c r="I33" s="122"/>
      <c r="J33" s="122"/>
      <c r="K33" s="122"/>
      <c r="L33" s="122"/>
    </row>
    <row r="34" spans="1:18" ht="25" customHeight="1" thickBot="1">
      <c r="B34" s="165" t="s">
        <v>132</v>
      </c>
      <c r="C34" s="166"/>
      <c r="D34" s="119">
        <v>200</v>
      </c>
      <c r="E34" s="119"/>
      <c r="F34" s="119"/>
      <c r="G34" s="120"/>
      <c r="H34" s="121"/>
      <c r="I34" s="122"/>
      <c r="J34" s="122"/>
      <c r="K34" s="122"/>
      <c r="L34" s="122"/>
    </row>
    <row r="35" spans="1:18" s="20" customFormat="1" ht="25" customHeight="1">
      <c r="B35" s="167" t="s">
        <v>134</v>
      </c>
      <c r="C35" s="167"/>
      <c r="D35" s="149">
        <f>+D33-D34</f>
        <v>220</v>
      </c>
      <c r="E35" s="149">
        <f t="shared" ref="E35:L35" si="3">+E19-E31-E34</f>
        <v>0</v>
      </c>
      <c r="F35" s="149">
        <f t="shared" si="3"/>
        <v>0</v>
      </c>
      <c r="G35" s="150">
        <f t="shared" si="3"/>
        <v>0</v>
      </c>
      <c r="H35" s="153">
        <f t="shared" si="3"/>
        <v>0</v>
      </c>
      <c r="I35" s="149">
        <f t="shared" si="3"/>
        <v>0</v>
      </c>
      <c r="J35" s="149">
        <f t="shared" si="3"/>
        <v>0</v>
      </c>
      <c r="K35" s="149">
        <f t="shared" si="3"/>
        <v>0</v>
      </c>
      <c r="L35" s="151">
        <f t="shared" si="3"/>
        <v>0</v>
      </c>
    </row>
    <row r="36" spans="1:18" ht="25" customHeight="1">
      <c r="B36" s="168" t="s">
        <v>139</v>
      </c>
      <c r="C36" s="169"/>
      <c r="D36" s="109">
        <f t="shared" ref="D36:L36" si="4">+D35+D27</f>
        <v>280</v>
      </c>
      <c r="E36" s="109">
        <f t="shared" si="4"/>
        <v>0</v>
      </c>
      <c r="F36" s="109">
        <f t="shared" si="4"/>
        <v>0</v>
      </c>
      <c r="G36" s="110">
        <f t="shared" si="4"/>
        <v>0</v>
      </c>
      <c r="H36" s="152">
        <f t="shared" si="4"/>
        <v>0</v>
      </c>
      <c r="I36" s="109">
        <f t="shared" si="4"/>
        <v>0</v>
      </c>
      <c r="J36" s="109">
        <f t="shared" si="4"/>
        <v>0</v>
      </c>
      <c r="K36" s="109">
        <f t="shared" si="4"/>
        <v>0</v>
      </c>
      <c r="L36" s="113">
        <f t="shared" si="4"/>
        <v>0</v>
      </c>
    </row>
    <row r="37" spans="1:18" ht="13" customHeight="1">
      <c r="A37" s="11"/>
      <c r="B37" s="12"/>
      <c r="C37" s="12"/>
      <c r="D37" s="12"/>
      <c r="E37" s="12"/>
      <c r="F37" s="12"/>
      <c r="G37" s="15"/>
      <c r="H37" s="16"/>
      <c r="I37" s="16"/>
      <c r="J37" s="16"/>
      <c r="K37" s="17"/>
      <c r="L37" s="17"/>
      <c r="M37" s="11"/>
    </row>
    <row r="38" spans="1:18" ht="21" customHeight="1">
      <c r="A38" s="11"/>
      <c r="B38" s="14" t="s">
        <v>10</v>
      </c>
      <c r="C38" s="87" t="s">
        <v>127</v>
      </c>
      <c r="D38" s="87"/>
      <c r="E38" s="87"/>
      <c r="F38" s="87"/>
      <c r="G38" s="15"/>
      <c r="H38" s="16"/>
      <c r="I38" s="16"/>
      <c r="J38" s="16"/>
      <c r="K38" s="17"/>
      <c r="L38" s="17"/>
      <c r="M38" s="11"/>
    </row>
    <row r="39" spans="1:18" ht="20.149999999999999" customHeight="1">
      <c r="A39" s="11"/>
      <c r="B39" s="12"/>
      <c r="C39" s="19" t="s">
        <v>128</v>
      </c>
      <c r="D39" s="19"/>
      <c r="E39" s="19"/>
      <c r="F39" s="19"/>
      <c r="G39" s="18"/>
      <c r="H39" s="18"/>
      <c r="I39" s="18"/>
      <c r="J39" s="18"/>
      <c r="K39" s="18"/>
      <c r="L39" s="18"/>
      <c r="M39" s="11"/>
    </row>
    <row r="40" spans="1:18" ht="20.149999999999999" customHeight="1">
      <c r="A40" s="11"/>
      <c r="B40" s="12"/>
      <c r="C40" s="154" t="s">
        <v>138</v>
      </c>
      <c r="D40" s="19"/>
      <c r="E40" s="19"/>
      <c r="F40" s="19"/>
      <c r="G40" s="18"/>
      <c r="H40" s="18"/>
      <c r="I40" s="18"/>
      <c r="J40" s="18"/>
      <c r="K40" s="18"/>
      <c r="L40" s="18"/>
      <c r="M40" s="11"/>
    </row>
    <row r="41" spans="1:18" ht="20.149999999999999" customHeight="1">
      <c r="A41" s="11"/>
      <c r="C41" s="21" t="s">
        <v>81</v>
      </c>
      <c r="D41" s="21"/>
      <c r="E41" s="21"/>
      <c r="F41" s="21"/>
      <c r="G41" s="22"/>
      <c r="H41" s="22"/>
      <c r="I41" s="22"/>
      <c r="J41" s="22"/>
      <c r="K41" s="22"/>
      <c r="L41" s="22"/>
      <c r="M41" s="11"/>
    </row>
    <row r="42" spans="1:18" ht="2.15" customHeight="1">
      <c r="B42" s="5"/>
      <c r="C42" s="157"/>
      <c r="D42" s="157"/>
      <c r="E42" s="157"/>
      <c r="F42" s="157"/>
      <c r="G42" s="157"/>
      <c r="H42" s="157"/>
      <c r="I42" s="157"/>
      <c r="J42" s="157"/>
      <c r="K42" s="157"/>
      <c r="L42" s="157"/>
    </row>
    <row r="43" spans="1:18" ht="20.149999999999999" customHeight="1">
      <c r="C43" s="21" t="s">
        <v>123</v>
      </c>
      <c r="D43" s="87"/>
      <c r="E43" s="87"/>
      <c r="F43" s="87"/>
      <c r="G43" s="22"/>
      <c r="H43" s="22"/>
      <c r="I43" s="22"/>
      <c r="J43" s="22"/>
      <c r="K43" s="22"/>
      <c r="L43" s="22"/>
    </row>
    <row r="44" spans="1:18" ht="20.149999999999999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8" ht="2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8" ht="23.5" customHeight="1">
      <c r="R46" s="2" t="s">
        <v>84</v>
      </c>
    </row>
    <row r="47" spans="1:18" ht="23.5" customHeight="1">
      <c r="R47" s="2" t="s">
        <v>85</v>
      </c>
    </row>
    <row r="48" spans="1:18" ht="23.5" customHeight="1">
      <c r="R48" s="2" t="s">
        <v>86</v>
      </c>
    </row>
    <row r="49" spans="18:18" ht="23.5" customHeight="1">
      <c r="R49" s="2" t="s">
        <v>18</v>
      </c>
    </row>
    <row r="50" spans="18:18" ht="23.5" customHeight="1">
      <c r="R50" s="2" t="s">
        <v>87</v>
      </c>
    </row>
    <row r="51" spans="18:18" ht="23.5" customHeight="1">
      <c r="R51" s="2" t="s">
        <v>88</v>
      </c>
    </row>
    <row r="61" spans="18:18" ht="23.5" customHeight="1">
      <c r="R61" s="2" t="s">
        <v>11</v>
      </c>
    </row>
    <row r="62" spans="18:18" ht="23.5" customHeight="1">
      <c r="R62" s="2" t="s">
        <v>12</v>
      </c>
    </row>
  </sheetData>
  <mergeCells count="13">
    <mergeCell ref="B11:B19"/>
    <mergeCell ref="C1:J1"/>
    <mergeCell ref="K3:L3"/>
    <mergeCell ref="K4:L4"/>
    <mergeCell ref="K5:L5"/>
    <mergeCell ref="B9:C9"/>
    <mergeCell ref="C42:L42"/>
    <mergeCell ref="B20:B28"/>
    <mergeCell ref="B29:B31"/>
    <mergeCell ref="B33:C33"/>
    <mergeCell ref="B34:C34"/>
    <mergeCell ref="B35:C35"/>
    <mergeCell ref="B36:C36"/>
  </mergeCells>
  <phoneticPr fontId="5"/>
  <dataValidations count="2">
    <dataValidation type="list" allowBlank="1" showInputMessage="1" sqref="K4:L4" xr:uid="{8E3CD333-6F82-4EA6-B23F-8CB2130093F9}">
      <formula1>$R$45:$R$51</formula1>
    </dataValidation>
    <dataValidation type="list" allowBlank="1" showInputMessage="1" sqref="L8" xr:uid="{D4663A04-9BB5-4D3C-A11F-DEE35E9865DD}">
      <formula1>$R$60:$R$62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5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58203125" defaultRowHeight="18"/>
  <cols>
    <col min="1" max="1" width="3.33203125" style="24" customWidth="1"/>
    <col min="2" max="2" width="7.33203125" style="24" customWidth="1"/>
    <col min="3" max="73" width="1.58203125" style="24" customWidth="1"/>
    <col min="74" max="76" width="1.5" style="24" customWidth="1"/>
    <col min="77" max="16384" width="8.58203125" style="24"/>
  </cols>
  <sheetData>
    <row r="2" spans="2:74" ht="22.5">
      <c r="B2" s="23" t="s">
        <v>14</v>
      </c>
      <c r="BO2" s="225" t="s">
        <v>15</v>
      </c>
      <c r="BP2" s="226"/>
      <c r="BQ2" s="226"/>
      <c r="BR2" s="226"/>
      <c r="BS2" s="226"/>
      <c r="BT2" s="226"/>
      <c r="BU2" s="226"/>
    </row>
    <row r="3" spans="2:74" ht="12" customHeight="1">
      <c r="BO3" s="226"/>
      <c r="BP3" s="226"/>
      <c r="BQ3" s="226"/>
      <c r="BR3" s="226"/>
      <c r="BS3" s="226"/>
      <c r="BT3" s="226"/>
      <c r="BU3" s="226"/>
    </row>
    <row r="4" spans="2:74">
      <c r="M4" s="227" t="s">
        <v>16</v>
      </c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K4" s="24" t="s">
        <v>17</v>
      </c>
      <c r="AP4" s="229"/>
      <c r="AQ4" s="230"/>
      <c r="AR4" s="230"/>
      <c r="AS4" s="230"/>
      <c r="AT4" s="230"/>
      <c r="AU4" s="230"/>
      <c r="AV4" s="231"/>
      <c r="AW4" s="229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1"/>
    </row>
    <row r="5" spans="2:74"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27" t="s">
        <v>19</v>
      </c>
      <c r="AC5" s="27"/>
      <c r="AD5" s="27"/>
      <c r="AE5" s="27"/>
      <c r="AF5" s="228"/>
      <c r="AG5" s="228"/>
      <c r="AH5" s="228"/>
      <c r="AI5" s="228"/>
      <c r="AP5" s="28"/>
      <c r="AQ5" s="28"/>
      <c r="AR5" s="28"/>
      <c r="AY5" s="28"/>
      <c r="AZ5" s="28"/>
      <c r="BA5" s="28"/>
      <c r="BB5" s="28"/>
      <c r="BC5" s="28"/>
      <c r="BD5" s="28"/>
      <c r="BE5" s="28"/>
      <c r="BF5" s="28"/>
      <c r="BG5" s="28"/>
      <c r="BH5" s="28"/>
    </row>
    <row r="6" spans="2:74" ht="8.15" customHeight="1"/>
    <row r="7" spans="2:74">
      <c r="B7" s="24" t="s">
        <v>20</v>
      </c>
    </row>
    <row r="8" spans="2:74">
      <c r="B8" s="29" t="s">
        <v>21</v>
      </c>
      <c r="C8" s="222" t="s">
        <v>22</v>
      </c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 t="s">
        <v>23</v>
      </c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222" t="s">
        <v>24</v>
      </c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4"/>
      <c r="AM8" s="222" t="s">
        <v>25</v>
      </c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4"/>
      <c r="AY8" s="222" t="s">
        <v>26</v>
      </c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4"/>
      <c r="BK8" s="222" t="s">
        <v>27</v>
      </c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4"/>
    </row>
    <row r="9" spans="2:74" s="32" customFormat="1">
      <c r="B9" s="30" t="s">
        <v>28</v>
      </c>
      <c r="C9" s="31">
        <v>1</v>
      </c>
      <c r="D9" s="31">
        <v>2</v>
      </c>
      <c r="E9" s="31">
        <v>3</v>
      </c>
      <c r="F9" s="31">
        <v>4</v>
      </c>
      <c r="G9" s="31">
        <v>5</v>
      </c>
      <c r="H9" s="31">
        <v>6</v>
      </c>
      <c r="I9" s="31">
        <v>7</v>
      </c>
      <c r="J9" s="31">
        <v>8</v>
      </c>
      <c r="K9" s="31">
        <v>9</v>
      </c>
      <c r="L9" s="31">
        <v>10</v>
      </c>
      <c r="M9" s="31">
        <v>11</v>
      </c>
      <c r="N9" s="31">
        <v>12</v>
      </c>
      <c r="O9" s="31">
        <v>1</v>
      </c>
      <c r="P9" s="31">
        <v>2</v>
      </c>
      <c r="Q9" s="31">
        <v>3</v>
      </c>
      <c r="R9" s="31">
        <v>4</v>
      </c>
      <c r="S9" s="31">
        <v>5</v>
      </c>
      <c r="T9" s="31">
        <v>6</v>
      </c>
      <c r="U9" s="31">
        <v>7</v>
      </c>
      <c r="V9" s="31">
        <v>8</v>
      </c>
      <c r="W9" s="31">
        <v>9</v>
      </c>
      <c r="X9" s="31">
        <v>10</v>
      </c>
      <c r="Y9" s="31">
        <v>11</v>
      </c>
      <c r="Z9" s="31">
        <v>12</v>
      </c>
      <c r="AA9" s="31">
        <v>1</v>
      </c>
      <c r="AB9" s="31">
        <v>2</v>
      </c>
      <c r="AC9" s="31">
        <v>3</v>
      </c>
      <c r="AD9" s="31">
        <v>4</v>
      </c>
      <c r="AE9" s="31">
        <v>5</v>
      </c>
      <c r="AF9" s="31">
        <v>6</v>
      </c>
      <c r="AG9" s="31">
        <v>7</v>
      </c>
      <c r="AH9" s="31">
        <v>8</v>
      </c>
      <c r="AI9" s="31">
        <v>9</v>
      </c>
      <c r="AJ9" s="31">
        <v>10</v>
      </c>
      <c r="AK9" s="31">
        <v>11</v>
      </c>
      <c r="AL9" s="31">
        <v>12</v>
      </c>
      <c r="AM9" s="31">
        <v>1</v>
      </c>
      <c r="AN9" s="31">
        <v>2</v>
      </c>
      <c r="AO9" s="31">
        <v>3</v>
      </c>
      <c r="AP9" s="31">
        <v>4</v>
      </c>
      <c r="AQ9" s="31">
        <v>5</v>
      </c>
      <c r="AR9" s="31">
        <v>6</v>
      </c>
      <c r="AS9" s="31">
        <v>7</v>
      </c>
      <c r="AT9" s="31">
        <v>8</v>
      </c>
      <c r="AU9" s="31">
        <v>9</v>
      </c>
      <c r="AV9" s="31">
        <v>10</v>
      </c>
      <c r="AW9" s="31">
        <v>11</v>
      </c>
      <c r="AX9" s="31">
        <v>12</v>
      </c>
      <c r="AY9" s="31">
        <v>1</v>
      </c>
      <c r="AZ9" s="31">
        <v>2</v>
      </c>
      <c r="BA9" s="31">
        <v>3</v>
      </c>
      <c r="BB9" s="31">
        <v>4</v>
      </c>
      <c r="BC9" s="31">
        <v>5</v>
      </c>
      <c r="BD9" s="31">
        <v>6</v>
      </c>
      <c r="BE9" s="31">
        <v>7</v>
      </c>
      <c r="BF9" s="31">
        <v>8</v>
      </c>
      <c r="BG9" s="31">
        <v>9</v>
      </c>
      <c r="BH9" s="31">
        <v>10</v>
      </c>
      <c r="BI9" s="31">
        <v>11</v>
      </c>
      <c r="BJ9" s="31">
        <v>12</v>
      </c>
      <c r="BK9" s="31">
        <v>1</v>
      </c>
      <c r="BL9" s="31">
        <v>2</v>
      </c>
      <c r="BM9" s="31">
        <v>3</v>
      </c>
      <c r="BN9" s="31">
        <v>4</v>
      </c>
      <c r="BO9" s="31">
        <v>5</v>
      </c>
      <c r="BP9" s="31">
        <v>6</v>
      </c>
      <c r="BQ9" s="31">
        <v>7</v>
      </c>
      <c r="BR9" s="31">
        <v>8</v>
      </c>
      <c r="BS9" s="31">
        <v>9</v>
      </c>
      <c r="BT9" s="31">
        <v>10</v>
      </c>
      <c r="BU9" s="31">
        <v>11</v>
      </c>
      <c r="BV9" s="31">
        <v>12</v>
      </c>
    </row>
    <row r="10" spans="2:74" s="32" customFormat="1" ht="60" customHeight="1">
      <c r="B10" s="33" t="s">
        <v>29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5"/>
    </row>
    <row r="11" spans="2:74" s="38" customFormat="1" ht="60" customHeight="1">
      <c r="B11" s="29" t="s">
        <v>30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</row>
    <row r="12" spans="2:74" s="38" customFormat="1" ht="60" customHeight="1">
      <c r="B12" s="29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9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9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</row>
    <row r="13" spans="2:74" s="38" customFormat="1" ht="60" customHeight="1">
      <c r="B13" s="29" t="s">
        <v>32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</row>
    <row r="14" spans="2:74" s="40" customFormat="1" ht="16" customHeight="1">
      <c r="D14" s="40" t="s">
        <v>33</v>
      </c>
      <c r="M14" s="41"/>
      <c r="N14" s="40" t="s">
        <v>34</v>
      </c>
      <c r="P14" s="42"/>
    </row>
    <row r="15" spans="2:74" ht="15" customHeight="1">
      <c r="M15" s="43"/>
      <c r="P15" s="44"/>
    </row>
    <row r="16" spans="2:74" s="46" customFormat="1" ht="14.15" customHeight="1">
      <c r="B16" s="45" t="s">
        <v>35</v>
      </c>
      <c r="C16" s="46" t="s">
        <v>36</v>
      </c>
    </row>
    <row r="17" spans="2:74" s="46" customFormat="1" ht="14.15" customHeight="1">
      <c r="C17" s="46" t="s">
        <v>37</v>
      </c>
    </row>
    <row r="18" spans="2:74" s="46" customFormat="1" ht="14.15" customHeight="1">
      <c r="C18" s="46" t="s">
        <v>38</v>
      </c>
    </row>
    <row r="19" spans="2:74">
      <c r="C19" s="46" t="s">
        <v>39</v>
      </c>
    </row>
    <row r="20" spans="2:74" ht="7.5" customHeight="1"/>
    <row r="21" spans="2:74">
      <c r="B21" s="24" t="s">
        <v>40</v>
      </c>
    </row>
    <row r="22" spans="2:74" ht="22.5">
      <c r="B22" s="23" t="s">
        <v>14</v>
      </c>
      <c r="BO22" s="225" t="s">
        <v>15</v>
      </c>
      <c r="BP22" s="226"/>
      <c r="BQ22" s="226"/>
      <c r="BR22" s="226"/>
      <c r="BS22" s="226"/>
      <c r="BT22" s="226"/>
      <c r="BU22" s="226"/>
    </row>
    <row r="23" spans="2:74" ht="8.5" customHeight="1">
      <c r="BO23" s="226"/>
      <c r="BP23" s="226"/>
      <c r="BQ23" s="226"/>
      <c r="BR23" s="226"/>
      <c r="BS23" s="226"/>
      <c r="BT23" s="226"/>
      <c r="BU23" s="226"/>
    </row>
    <row r="24" spans="2:74">
      <c r="U24" s="47" t="s">
        <v>41</v>
      </c>
      <c r="AP24" s="47" t="s">
        <v>42</v>
      </c>
    </row>
    <row r="25" spans="2:74">
      <c r="M25" s="227" t="s">
        <v>16</v>
      </c>
      <c r="N25" s="227"/>
      <c r="O25" s="227"/>
      <c r="P25" s="227"/>
      <c r="Q25" s="227"/>
      <c r="R25" s="227"/>
      <c r="S25" s="227"/>
      <c r="T25" s="227"/>
      <c r="U25" s="227" t="s">
        <v>43</v>
      </c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K25" s="24" t="s">
        <v>17</v>
      </c>
      <c r="AP25" s="227" t="s">
        <v>44</v>
      </c>
      <c r="AQ25" s="227"/>
      <c r="AR25" s="227"/>
      <c r="AS25" s="227"/>
      <c r="AT25" s="227"/>
      <c r="AU25" s="227" t="s">
        <v>45</v>
      </c>
      <c r="AV25" s="227"/>
      <c r="AW25" s="227"/>
      <c r="AX25" s="227"/>
      <c r="AY25" s="227"/>
      <c r="AZ25" s="227"/>
      <c r="BA25" s="227"/>
      <c r="BB25" s="227"/>
    </row>
    <row r="26" spans="2:74" ht="17.5" customHeight="1"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7" t="s">
        <v>19</v>
      </c>
      <c r="AC26" s="27"/>
      <c r="AD26" s="27"/>
      <c r="AE26" s="27"/>
      <c r="AF26" s="228">
        <v>3</v>
      </c>
      <c r="AG26" s="228"/>
      <c r="AH26" s="228"/>
      <c r="AI26" s="228"/>
      <c r="AJ26" s="48"/>
      <c r="AP26" s="28"/>
      <c r="AQ26" s="28"/>
      <c r="AR26" s="28"/>
      <c r="AV26" s="49" t="s">
        <v>46</v>
      </c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2:74" ht="18" customHeight="1"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AC27" s="48"/>
      <c r="AD27" s="48"/>
      <c r="AE27" s="48"/>
      <c r="AF27" s="49" t="s">
        <v>47</v>
      </c>
      <c r="AG27" s="48"/>
      <c r="AH27" s="48"/>
      <c r="AI27" s="48"/>
      <c r="AJ27" s="48"/>
      <c r="AK27" s="48"/>
      <c r="AL27" s="50"/>
      <c r="AM27" s="50"/>
      <c r="AN27" s="50"/>
      <c r="AO27" s="48"/>
      <c r="AP27" s="48"/>
      <c r="AQ27" s="48"/>
      <c r="AR27" s="48"/>
      <c r="AS27" s="48"/>
      <c r="AT27" s="48"/>
      <c r="AU27" s="50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2:74" ht="17.149999999999999" customHeight="1">
      <c r="B28" s="24" t="s">
        <v>20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AL28" s="51"/>
      <c r="AM28" s="51"/>
      <c r="AN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2:74">
      <c r="B29" s="29" t="s">
        <v>21</v>
      </c>
      <c r="C29" s="222" t="s">
        <v>22</v>
      </c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4"/>
      <c r="O29" s="222" t="s">
        <v>23</v>
      </c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222" t="s">
        <v>24</v>
      </c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4"/>
      <c r="AM29" s="222" t="s">
        <v>25</v>
      </c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4"/>
      <c r="AY29" s="222" t="s">
        <v>26</v>
      </c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4"/>
      <c r="BK29" s="222" t="s">
        <v>27</v>
      </c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4"/>
    </row>
    <row r="30" spans="2:74" s="32" customFormat="1">
      <c r="B30" s="30" t="s">
        <v>28</v>
      </c>
      <c r="C30" s="31">
        <v>1</v>
      </c>
      <c r="D30" s="31">
        <v>2</v>
      </c>
      <c r="E30" s="52">
        <v>3</v>
      </c>
      <c r="F30" s="31">
        <v>4</v>
      </c>
      <c r="G30" s="31">
        <v>5</v>
      </c>
      <c r="H30" s="31">
        <v>6</v>
      </c>
      <c r="I30" s="31">
        <v>7</v>
      </c>
      <c r="J30" s="31">
        <v>8</v>
      </c>
      <c r="K30" s="31">
        <v>9</v>
      </c>
      <c r="L30" s="31">
        <v>10</v>
      </c>
      <c r="M30" s="31">
        <v>11</v>
      </c>
      <c r="N30" s="31">
        <v>12</v>
      </c>
      <c r="O30" s="31">
        <v>1</v>
      </c>
      <c r="P30" s="31">
        <v>2</v>
      </c>
      <c r="Q30" s="52">
        <v>3</v>
      </c>
      <c r="R30" s="31">
        <v>4</v>
      </c>
      <c r="S30" s="31">
        <v>5</v>
      </c>
      <c r="T30" s="31">
        <v>6</v>
      </c>
      <c r="U30" s="31">
        <v>7</v>
      </c>
      <c r="V30" s="31">
        <v>8</v>
      </c>
      <c r="W30" s="31">
        <v>9</v>
      </c>
      <c r="X30" s="31">
        <v>10</v>
      </c>
      <c r="Y30" s="31">
        <v>11</v>
      </c>
      <c r="Z30" s="31">
        <v>12</v>
      </c>
      <c r="AA30" s="31">
        <v>1</v>
      </c>
      <c r="AB30" s="31">
        <v>2</v>
      </c>
      <c r="AC30" s="52">
        <v>3</v>
      </c>
      <c r="AD30" s="31">
        <v>4</v>
      </c>
      <c r="AE30" s="31">
        <v>5</v>
      </c>
      <c r="AF30" s="31">
        <v>6</v>
      </c>
      <c r="AG30" s="31">
        <v>7</v>
      </c>
      <c r="AH30" s="31">
        <v>8</v>
      </c>
      <c r="AI30" s="31">
        <v>9</v>
      </c>
      <c r="AJ30" s="31">
        <v>10</v>
      </c>
      <c r="AK30" s="31">
        <v>11</v>
      </c>
      <c r="AL30" s="31">
        <v>12</v>
      </c>
      <c r="AM30" s="31">
        <v>1</v>
      </c>
      <c r="AN30" s="31">
        <v>2</v>
      </c>
      <c r="AO30" s="52">
        <v>3</v>
      </c>
      <c r="AP30" s="31">
        <v>4</v>
      </c>
      <c r="AQ30" s="31">
        <v>5</v>
      </c>
      <c r="AR30" s="31">
        <v>6</v>
      </c>
      <c r="AS30" s="31">
        <v>7</v>
      </c>
      <c r="AT30" s="31">
        <v>8</v>
      </c>
      <c r="AU30" s="31">
        <v>9</v>
      </c>
      <c r="AV30" s="31">
        <v>10</v>
      </c>
      <c r="AW30" s="31">
        <v>11</v>
      </c>
      <c r="AX30" s="31">
        <v>12</v>
      </c>
      <c r="AY30" s="31">
        <v>1</v>
      </c>
      <c r="AZ30" s="31">
        <v>2</v>
      </c>
      <c r="BA30" s="52">
        <v>3</v>
      </c>
      <c r="BB30" s="31">
        <v>4</v>
      </c>
      <c r="BC30" s="31">
        <v>5</v>
      </c>
      <c r="BD30" s="31">
        <v>6</v>
      </c>
      <c r="BE30" s="31">
        <v>7</v>
      </c>
      <c r="BF30" s="31">
        <v>8</v>
      </c>
      <c r="BG30" s="31">
        <v>9</v>
      </c>
      <c r="BH30" s="31">
        <v>10</v>
      </c>
      <c r="BI30" s="31">
        <v>11</v>
      </c>
      <c r="BJ30" s="31">
        <v>12</v>
      </c>
      <c r="BK30" s="31">
        <v>1</v>
      </c>
      <c r="BL30" s="31">
        <v>2</v>
      </c>
      <c r="BM30" s="52">
        <v>3</v>
      </c>
      <c r="BN30" s="31">
        <v>4</v>
      </c>
      <c r="BO30" s="31">
        <v>5</v>
      </c>
      <c r="BP30" s="31">
        <v>6</v>
      </c>
      <c r="BQ30" s="31">
        <v>7</v>
      </c>
      <c r="BR30" s="31">
        <v>8</v>
      </c>
      <c r="BS30" s="31">
        <v>9</v>
      </c>
      <c r="BT30" s="31">
        <v>10</v>
      </c>
      <c r="BU30" s="31">
        <v>11</v>
      </c>
      <c r="BV30" s="31">
        <v>12</v>
      </c>
    </row>
    <row r="31" spans="2:74" s="32" customFormat="1" ht="60" customHeight="1">
      <c r="B31" s="33" t="s">
        <v>29</v>
      </c>
      <c r="C31" s="53"/>
      <c r="D31" s="53"/>
      <c r="E31" s="53"/>
      <c r="F31" s="53"/>
      <c r="G31" s="53"/>
      <c r="H31" s="53"/>
      <c r="I31" s="53"/>
      <c r="J31" s="53"/>
      <c r="K31" s="54"/>
      <c r="L31" s="55" t="s">
        <v>48</v>
      </c>
      <c r="M31" s="54"/>
      <c r="N31" s="54"/>
      <c r="O31" s="54"/>
      <c r="P31" s="216" t="s">
        <v>49</v>
      </c>
      <c r="Q31" s="217"/>
      <c r="R31" s="54"/>
      <c r="S31" s="54"/>
      <c r="T31" s="54"/>
      <c r="U31" s="216" t="s">
        <v>50</v>
      </c>
      <c r="V31" s="217"/>
      <c r="W31" s="54"/>
      <c r="X31" s="54" t="s">
        <v>51</v>
      </c>
      <c r="Y31" s="54"/>
      <c r="Z31" s="54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</row>
    <row r="32" spans="2:74" s="38" customFormat="1" ht="60" customHeight="1">
      <c r="B32" s="29" t="s">
        <v>30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56"/>
      <c r="S32" s="56"/>
      <c r="T32" s="212" t="s">
        <v>52</v>
      </c>
      <c r="U32" s="218"/>
      <c r="V32" s="219"/>
      <c r="W32" s="215" t="s">
        <v>53</v>
      </c>
      <c r="X32" s="210"/>
      <c r="Y32" s="210"/>
      <c r="Z32" s="210"/>
      <c r="AA32" s="210"/>
      <c r="AB32" s="210"/>
      <c r="AC32" s="210"/>
      <c r="AD32" s="211"/>
      <c r="AE32" s="209" t="s">
        <v>54</v>
      </c>
      <c r="AF32" s="220"/>
      <c r="AG32" s="220"/>
      <c r="AH32" s="220"/>
      <c r="AI32" s="220"/>
      <c r="AJ32" s="221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</row>
    <row r="33" spans="2:74" s="38" customFormat="1" ht="60" customHeight="1">
      <c r="B33" s="29" t="s">
        <v>31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8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212" t="s">
        <v>55</v>
      </c>
      <c r="AF33" s="213"/>
      <c r="AG33" s="214"/>
      <c r="AH33" s="215" t="s">
        <v>53</v>
      </c>
      <c r="AI33" s="210"/>
      <c r="AJ33" s="210"/>
      <c r="AK33" s="210"/>
      <c r="AL33" s="210"/>
      <c r="AM33" s="210"/>
      <c r="AN33" s="210"/>
      <c r="AO33" s="210"/>
      <c r="AP33" s="211"/>
      <c r="AQ33" s="209" t="s">
        <v>56</v>
      </c>
      <c r="AR33" s="210"/>
      <c r="AS33" s="210"/>
      <c r="AT33" s="210"/>
      <c r="AU33" s="210"/>
      <c r="AV33" s="211"/>
      <c r="AW33" s="56"/>
      <c r="AX33" s="58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</row>
    <row r="34" spans="2:74" s="38" customFormat="1" ht="60" customHeight="1">
      <c r="B34" s="29" t="s">
        <v>32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212" t="s">
        <v>55</v>
      </c>
      <c r="AR34" s="213"/>
      <c r="AS34" s="214"/>
      <c r="AT34" s="215" t="s">
        <v>53</v>
      </c>
      <c r="AU34" s="210"/>
      <c r="AV34" s="210"/>
      <c r="AW34" s="210"/>
      <c r="AX34" s="210"/>
      <c r="AY34" s="210"/>
      <c r="AZ34" s="210"/>
      <c r="BA34" s="210"/>
      <c r="BB34" s="211"/>
      <c r="BC34" s="209" t="s">
        <v>56</v>
      </c>
      <c r="BD34" s="210"/>
      <c r="BE34" s="210"/>
      <c r="BF34" s="210"/>
      <c r="BG34" s="210"/>
      <c r="BH34" s="211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</row>
    <row r="35" spans="2:74" s="40" customFormat="1" ht="18" customHeight="1">
      <c r="D35" s="40" t="s">
        <v>33</v>
      </c>
      <c r="M35" s="41"/>
      <c r="N35" s="59" t="s">
        <v>57</v>
      </c>
      <c r="O35" s="59"/>
      <c r="P35" s="60"/>
      <c r="Q35" s="59"/>
      <c r="R35" s="59"/>
      <c r="S35" s="59"/>
      <c r="T35" s="59"/>
      <c r="U35" s="59"/>
      <c r="V35" s="59" t="s">
        <v>58</v>
      </c>
      <c r="W35" s="59"/>
      <c r="X35" s="59"/>
      <c r="Y35" s="59"/>
      <c r="Z35" s="59"/>
      <c r="AA35" s="59"/>
      <c r="AB35" s="59"/>
    </row>
    <row r="36" spans="2:74" s="48" customFormat="1" ht="13">
      <c r="O36" s="61" t="s">
        <v>59</v>
      </c>
    </row>
    <row r="37" spans="2:74" ht="7" customHeight="1"/>
    <row r="38" spans="2:74" s="46" customFormat="1" ht="14.15" customHeight="1">
      <c r="B38" s="45" t="s">
        <v>35</v>
      </c>
      <c r="C38" s="46" t="s">
        <v>36</v>
      </c>
    </row>
    <row r="39" spans="2:74" s="46" customFormat="1" ht="14.15" customHeight="1">
      <c r="C39" s="46" t="s">
        <v>37</v>
      </c>
    </row>
    <row r="40" spans="2:74" s="46" customFormat="1" ht="14.15" customHeight="1">
      <c r="C40" s="46" t="s">
        <v>38</v>
      </c>
    </row>
    <row r="41" spans="2:74">
      <c r="C41" s="46" t="s">
        <v>39</v>
      </c>
    </row>
    <row r="71" spans="80:80">
      <c r="CB71" s="24" t="s">
        <v>44</v>
      </c>
    </row>
    <row r="72" spans="80:80">
      <c r="CB72" s="24" t="s">
        <v>60</v>
      </c>
    </row>
    <row r="73" spans="80:80">
      <c r="CB73" s="24" t="s">
        <v>61</v>
      </c>
    </row>
    <row r="74" spans="80:80">
      <c r="CB74" s="24" t="s">
        <v>18</v>
      </c>
    </row>
    <row r="75" spans="80:80">
      <c r="CB75" s="24" t="s">
        <v>62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6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58203125" defaultRowHeight="13"/>
  <cols>
    <col min="1" max="2" width="4.58203125" style="62" customWidth="1"/>
    <col min="3" max="3" width="21.25" style="62" customWidth="1"/>
    <col min="4" max="4" width="27.83203125" style="62" customWidth="1"/>
    <col min="5" max="5" width="5.83203125" style="62" customWidth="1"/>
    <col min="6" max="6" width="15.25" style="62" customWidth="1"/>
    <col min="7" max="7" width="12" style="63" customWidth="1"/>
    <col min="8" max="8" width="22.08203125" style="62" customWidth="1"/>
    <col min="9" max="9" width="21.5" style="62" customWidth="1"/>
    <col min="10" max="18" width="8.58203125" style="62"/>
    <col min="19" max="19" width="9.83203125" style="62" customWidth="1"/>
    <col min="20" max="16384" width="8.58203125" style="62"/>
  </cols>
  <sheetData>
    <row r="1" spans="2:9" ht="16.5">
      <c r="I1" s="64" t="s">
        <v>63</v>
      </c>
    </row>
    <row r="2" spans="2:9" ht="16.5">
      <c r="C2" s="65" t="s">
        <v>64</v>
      </c>
    </row>
    <row r="3" spans="2:9" ht="16.5">
      <c r="C3" s="65"/>
    </row>
    <row r="4" spans="2:9" ht="16.5">
      <c r="C4" s="65"/>
      <c r="H4" s="66" t="s">
        <v>7</v>
      </c>
      <c r="I4" s="67"/>
    </row>
    <row r="5" spans="2:9" ht="16.5">
      <c r="C5" s="65"/>
      <c r="H5" s="66" t="s">
        <v>65</v>
      </c>
      <c r="I5" s="68"/>
    </row>
    <row r="6" spans="2:9" ht="16.5">
      <c r="C6" s="65"/>
      <c r="H6" s="66" t="s">
        <v>66</v>
      </c>
      <c r="I6" s="68"/>
    </row>
    <row r="7" spans="2:9" ht="16.5">
      <c r="C7" s="65"/>
    </row>
    <row r="8" spans="2:9">
      <c r="B8" s="69" t="s">
        <v>67</v>
      </c>
      <c r="C8" s="70" t="s">
        <v>68</v>
      </c>
      <c r="D8" s="70" t="s">
        <v>69</v>
      </c>
      <c r="E8" s="190" t="s">
        <v>70</v>
      </c>
      <c r="F8" s="191"/>
      <c r="G8" s="71" t="s">
        <v>71</v>
      </c>
      <c r="H8" s="190" t="s">
        <v>83</v>
      </c>
      <c r="I8" s="191"/>
    </row>
    <row r="9" spans="2:9">
      <c r="B9" s="192">
        <v>1</v>
      </c>
      <c r="C9" s="195"/>
      <c r="D9" s="72"/>
      <c r="E9" s="70" t="s">
        <v>72</v>
      </c>
      <c r="F9" s="73"/>
      <c r="G9" s="198"/>
      <c r="H9" s="201"/>
      <c r="I9" s="202"/>
    </row>
    <row r="10" spans="2:9">
      <c r="B10" s="193"/>
      <c r="C10" s="196"/>
      <c r="D10" s="74"/>
      <c r="E10" s="70" t="s">
        <v>73</v>
      </c>
      <c r="F10" s="75"/>
      <c r="G10" s="199"/>
      <c r="H10" s="203"/>
      <c r="I10" s="204"/>
    </row>
    <row r="11" spans="2:9">
      <c r="B11" s="194"/>
      <c r="C11" s="197"/>
      <c r="D11" s="76"/>
      <c r="E11" s="70" t="s">
        <v>74</v>
      </c>
      <c r="F11" s="77"/>
      <c r="G11" s="200"/>
      <c r="H11" s="205"/>
      <c r="I11" s="206"/>
    </row>
    <row r="12" spans="2:9">
      <c r="B12" s="192">
        <v>2</v>
      </c>
      <c r="C12" s="196"/>
      <c r="D12" s="78"/>
      <c r="E12" s="70" t="s">
        <v>72</v>
      </c>
      <c r="F12" s="73"/>
      <c r="G12" s="198"/>
      <c r="H12" s="201"/>
      <c r="I12" s="202"/>
    </row>
    <row r="13" spans="2:9">
      <c r="B13" s="193"/>
      <c r="C13" s="196"/>
      <c r="D13" s="78"/>
      <c r="E13" s="70" t="s">
        <v>73</v>
      </c>
      <c r="F13" s="75"/>
      <c r="G13" s="199"/>
      <c r="H13" s="203"/>
      <c r="I13" s="204"/>
    </row>
    <row r="14" spans="2:9">
      <c r="B14" s="194"/>
      <c r="C14" s="196"/>
      <c r="D14" s="78"/>
      <c r="E14" s="70" t="s">
        <v>74</v>
      </c>
      <c r="F14" s="77"/>
      <c r="G14" s="200"/>
      <c r="H14" s="205"/>
      <c r="I14" s="206"/>
    </row>
    <row r="15" spans="2:9">
      <c r="B15" s="192">
        <v>3</v>
      </c>
      <c r="C15" s="195"/>
      <c r="D15" s="72"/>
      <c r="E15" s="70" t="s">
        <v>72</v>
      </c>
      <c r="F15" s="73"/>
      <c r="G15" s="198"/>
      <c r="H15" s="201"/>
      <c r="I15" s="202"/>
    </row>
    <row r="16" spans="2:9">
      <c r="B16" s="193"/>
      <c r="C16" s="196"/>
      <c r="D16" s="74"/>
      <c r="E16" s="70" t="s">
        <v>73</v>
      </c>
      <c r="F16" s="75"/>
      <c r="G16" s="199"/>
      <c r="H16" s="203"/>
      <c r="I16" s="204"/>
    </row>
    <row r="17" spans="2:9">
      <c r="B17" s="194"/>
      <c r="C17" s="197"/>
      <c r="D17" s="76"/>
      <c r="E17" s="70" t="s">
        <v>74</v>
      </c>
      <c r="F17" s="77"/>
      <c r="G17" s="200"/>
      <c r="H17" s="205"/>
      <c r="I17" s="206"/>
    </row>
    <row r="18" spans="2:9">
      <c r="B18" s="192">
        <v>4</v>
      </c>
      <c r="C18" s="196"/>
      <c r="D18" s="74"/>
      <c r="E18" s="70" t="s">
        <v>72</v>
      </c>
      <c r="F18" s="73"/>
      <c r="G18" s="198"/>
      <c r="H18" s="201"/>
      <c r="I18" s="202"/>
    </row>
    <row r="19" spans="2:9">
      <c r="B19" s="193"/>
      <c r="C19" s="196"/>
      <c r="D19" s="74"/>
      <c r="E19" s="70" t="s">
        <v>73</v>
      </c>
      <c r="F19" s="75"/>
      <c r="G19" s="199"/>
      <c r="H19" s="203"/>
      <c r="I19" s="204"/>
    </row>
    <row r="20" spans="2:9">
      <c r="B20" s="194"/>
      <c r="C20" s="196"/>
      <c r="D20" s="79"/>
      <c r="E20" s="70" t="s">
        <v>74</v>
      </c>
      <c r="F20" s="77"/>
      <c r="G20" s="200"/>
      <c r="H20" s="205"/>
      <c r="I20" s="206"/>
    </row>
    <row r="21" spans="2:9">
      <c r="B21" s="192">
        <v>5</v>
      </c>
      <c r="C21" s="195"/>
      <c r="D21" s="72"/>
      <c r="E21" s="70" t="s">
        <v>72</v>
      </c>
      <c r="F21" s="73"/>
      <c r="G21" s="198"/>
      <c r="H21" s="201"/>
      <c r="I21" s="202"/>
    </row>
    <row r="22" spans="2:9">
      <c r="B22" s="193"/>
      <c r="C22" s="196"/>
      <c r="D22" s="74"/>
      <c r="E22" s="70" t="s">
        <v>73</v>
      </c>
      <c r="F22" s="75"/>
      <c r="G22" s="199"/>
      <c r="H22" s="203"/>
      <c r="I22" s="204"/>
    </row>
    <row r="23" spans="2:9">
      <c r="B23" s="194"/>
      <c r="C23" s="197"/>
      <c r="D23" s="80"/>
      <c r="E23" s="70" t="s">
        <v>74</v>
      </c>
      <c r="F23" s="77"/>
      <c r="G23" s="200"/>
      <c r="H23" s="205"/>
      <c r="I23" s="206"/>
    </row>
    <row r="24" spans="2:9">
      <c r="B24" s="67"/>
      <c r="C24" s="81" t="s">
        <v>75</v>
      </c>
      <c r="D24" s="67"/>
      <c r="E24" s="70"/>
      <c r="F24" s="82">
        <f>SUM(F23,F20,F17,F14,F11)</f>
        <v>0</v>
      </c>
      <c r="G24" s="83"/>
      <c r="H24" s="207"/>
      <c r="I24" s="208"/>
    </row>
    <row r="26" spans="2:9">
      <c r="C26" s="84" t="s">
        <v>82</v>
      </c>
    </row>
    <row r="44" spans="19:19">
      <c r="S44" s="62" t="s">
        <v>65</v>
      </c>
    </row>
    <row r="46" spans="19:19">
      <c r="S46" s="62" t="s">
        <v>76</v>
      </c>
    </row>
    <row r="47" spans="19:19">
      <c r="S47" s="62" t="s">
        <v>77</v>
      </c>
    </row>
    <row r="48" spans="19:19">
      <c r="S48" s="62" t="s">
        <v>78</v>
      </c>
    </row>
    <row r="49" spans="19:19">
      <c r="S49" s="62" t="s">
        <v>18</v>
      </c>
    </row>
    <row r="50" spans="19:19">
      <c r="S50" s="62" t="s">
        <v>79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5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案①(書式例1)収支計画表（養殖のみ）</vt:lpstr>
      <vt:lpstr>案①(書式例1-2)収支計画表 (複数部門）</vt:lpstr>
      <vt:lpstr>(書式例2)養殖生産計画書</vt:lpstr>
      <vt:lpstr>(書式例3)資機材導入効果</vt:lpstr>
      <vt:lpstr>'案①(書式例1)収支計画表（養殖のみ）'!Print_Area</vt:lpstr>
      <vt:lpstr>'案①(書式例1-2)収支計画表 (複数部門）'!Print_Area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湊 裕光</cp:lastModifiedBy>
  <cp:lastPrinted>2026-03-30T07:40:50Z</cp:lastPrinted>
  <dcterms:created xsi:type="dcterms:W3CDTF">2020-08-27T04:15:47Z</dcterms:created>
  <dcterms:modified xsi:type="dcterms:W3CDTF">2026-04-01T08:36:20Z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